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HTRIMET\Ushtrimet 1\Mikro 1\"/>
    </mc:Choice>
  </mc:AlternateContent>
  <bookViews>
    <workbookView xWindow="240" yWindow="75" windowWidth="15150" windowHeight="7560"/>
  </bookViews>
  <sheets>
    <sheet name="MP,AP,TP" sheetId="4" r:id="rId1"/>
    <sheet name="Kosto" sheetId="1" r:id="rId2"/>
    <sheet name="Kosto 1" sheetId="3" r:id="rId3"/>
    <sheet name="Konk. Plote" sheetId="6" r:id="rId4"/>
    <sheet name="Konk. P.2" sheetId="7" r:id="rId5"/>
    <sheet name="Konkurrencat" sheetId="8" r:id="rId6"/>
  </sheets>
  <calcPr calcId="152511"/>
</workbook>
</file>

<file path=xl/calcChain.xml><?xml version="1.0" encoding="utf-8"?>
<calcChain xmlns="http://schemas.openxmlformats.org/spreadsheetml/2006/main">
  <c r="I42" i="7" l="1"/>
  <c r="F42" i="7"/>
  <c r="H42" i="7" s="1"/>
  <c r="I41" i="7"/>
  <c r="F41" i="7"/>
  <c r="H41" i="7" s="1"/>
  <c r="I40" i="7"/>
  <c r="H40" i="7"/>
  <c r="F40" i="7"/>
  <c r="I39" i="7"/>
  <c r="F39" i="7"/>
  <c r="H39" i="7" s="1"/>
  <c r="I38" i="7"/>
  <c r="F38" i="7"/>
  <c r="H38" i="7" s="1"/>
  <c r="I37" i="7"/>
  <c r="F37" i="7"/>
  <c r="H37" i="7" s="1"/>
  <c r="I36" i="7"/>
  <c r="F36" i="7"/>
  <c r="H36" i="7" s="1"/>
  <c r="I35" i="7"/>
  <c r="F35" i="7"/>
  <c r="H35" i="7" s="1"/>
  <c r="I34" i="7"/>
  <c r="F34" i="7"/>
  <c r="H34" i="7" s="1"/>
  <c r="H33" i="7"/>
  <c r="I28" i="7"/>
  <c r="F28" i="7"/>
  <c r="H28" i="7" s="1"/>
  <c r="I27" i="7"/>
  <c r="F27" i="7"/>
  <c r="H27" i="7" s="1"/>
  <c r="I26" i="7"/>
  <c r="F26" i="7"/>
  <c r="H26" i="7" s="1"/>
  <c r="I25" i="7"/>
  <c r="F25" i="7"/>
  <c r="H25" i="7" s="1"/>
  <c r="I24" i="7"/>
  <c r="H24" i="7"/>
  <c r="F24" i="7"/>
  <c r="I23" i="7"/>
  <c r="F23" i="7"/>
  <c r="H23" i="7" s="1"/>
  <c r="I22" i="7"/>
  <c r="F22" i="7"/>
  <c r="H22" i="7" s="1"/>
  <c r="I21" i="7"/>
  <c r="H21" i="7"/>
  <c r="F21" i="7"/>
  <c r="I20" i="7"/>
  <c r="F20" i="7"/>
  <c r="H20" i="7" s="1"/>
  <c r="S13" i="7"/>
  <c r="R13" i="7"/>
  <c r="I13" i="7"/>
  <c r="H13" i="7"/>
  <c r="S12" i="7"/>
  <c r="R12" i="7"/>
  <c r="I12" i="7"/>
  <c r="H12" i="7"/>
  <c r="S11" i="7"/>
  <c r="R11" i="7"/>
  <c r="I11" i="7"/>
  <c r="H11" i="7"/>
  <c r="S10" i="7"/>
  <c r="R10" i="7"/>
  <c r="I10" i="7"/>
  <c r="H10" i="7"/>
  <c r="S9" i="7"/>
  <c r="R9" i="7"/>
  <c r="I9" i="7"/>
  <c r="H9" i="7"/>
  <c r="S8" i="7"/>
  <c r="R8" i="7"/>
  <c r="I8" i="7"/>
  <c r="H8" i="7"/>
  <c r="S7" i="7"/>
  <c r="R7" i="7"/>
  <c r="I7" i="7"/>
  <c r="H7" i="7"/>
  <c r="S6" i="7"/>
  <c r="R6" i="7"/>
  <c r="I6" i="7"/>
  <c r="H6" i="7"/>
  <c r="I5" i="7"/>
  <c r="H5" i="7"/>
  <c r="H4" i="7"/>
  <c r="I29" i="6"/>
  <c r="I28" i="6"/>
  <c r="I27" i="6"/>
  <c r="I26" i="6"/>
  <c r="I25" i="6"/>
  <c r="I24" i="6"/>
  <c r="I23" i="6"/>
  <c r="I22" i="6"/>
  <c r="I21" i="6"/>
  <c r="S6" i="6"/>
  <c r="I29" i="3"/>
  <c r="I30" i="3"/>
  <c r="I31" i="3"/>
  <c r="I32" i="3"/>
  <c r="I33" i="3"/>
  <c r="I34" i="3"/>
  <c r="I28" i="3"/>
  <c r="H29" i="3"/>
  <c r="H30" i="3"/>
  <c r="H31" i="3"/>
  <c r="H32" i="3"/>
  <c r="H33" i="3"/>
  <c r="H34" i="3"/>
  <c r="H28" i="3"/>
  <c r="G29" i="3"/>
  <c r="G30" i="3"/>
  <c r="G31" i="3"/>
  <c r="G32" i="3"/>
  <c r="G33" i="3"/>
  <c r="G34" i="3"/>
  <c r="G28" i="3"/>
  <c r="E23" i="4"/>
  <c r="D23" i="4"/>
  <c r="E22" i="4"/>
  <c r="D22" i="4"/>
  <c r="E21" i="4"/>
  <c r="D21" i="4"/>
  <c r="E20" i="4"/>
  <c r="D20" i="4"/>
  <c r="E19" i="4"/>
  <c r="D19" i="4"/>
  <c r="E18" i="4"/>
  <c r="D18" i="4"/>
  <c r="E17" i="4"/>
  <c r="D17" i="4"/>
  <c r="E5" i="4"/>
  <c r="E6" i="4"/>
  <c r="E7" i="4"/>
  <c r="E8" i="4"/>
  <c r="E9" i="4"/>
  <c r="E10" i="4"/>
  <c r="E4" i="4"/>
  <c r="D5" i="4"/>
  <c r="D6" i="4"/>
  <c r="D7" i="4"/>
  <c r="D8" i="4"/>
  <c r="D9" i="4"/>
  <c r="D10" i="4"/>
  <c r="D4" i="4"/>
  <c r="R7" i="3"/>
  <c r="R11" i="3"/>
  <c r="Q11" i="3"/>
  <c r="O11" i="3"/>
  <c r="P11" i="3" s="1"/>
  <c r="R10" i="3"/>
  <c r="Q10" i="3"/>
  <c r="O10" i="3"/>
  <c r="P10" i="3" s="1"/>
  <c r="R9" i="3"/>
  <c r="Q9" i="3"/>
  <c r="O9" i="3"/>
  <c r="P9" i="3" s="1"/>
  <c r="R8" i="3"/>
  <c r="Q8" i="3"/>
  <c r="O8" i="3"/>
  <c r="P8" i="3" s="1"/>
  <c r="Q7" i="3"/>
  <c r="O7" i="3"/>
  <c r="P7" i="3" s="1"/>
  <c r="R6" i="3"/>
  <c r="Q6" i="3"/>
  <c r="O6" i="3"/>
  <c r="P6" i="3" s="1"/>
  <c r="R5" i="3"/>
  <c r="Q5" i="3"/>
  <c r="O5" i="3"/>
  <c r="P5" i="3" s="1"/>
  <c r="O4" i="3"/>
  <c r="I11" i="3"/>
  <c r="H11" i="3"/>
  <c r="F11" i="3"/>
  <c r="I10" i="3"/>
  <c r="H10" i="3"/>
  <c r="F10" i="3"/>
  <c r="I9" i="3"/>
  <c r="H9" i="3"/>
  <c r="F9" i="3"/>
  <c r="J9" i="3" s="1"/>
  <c r="I8" i="3"/>
  <c r="H8" i="3"/>
  <c r="F8" i="3"/>
  <c r="G8" i="3" s="1"/>
  <c r="I7" i="3"/>
  <c r="H7" i="3"/>
  <c r="G7" i="3"/>
  <c r="F7" i="3"/>
  <c r="I6" i="3"/>
  <c r="H6" i="3"/>
  <c r="G6" i="3"/>
  <c r="F6" i="3"/>
  <c r="I5" i="3"/>
  <c r="H5" i="3"/>
  <c r="G5" i="3"/>
  <c r="F5" i="3"/>
  <c r="F4" i="3"/>
  <c r="R21" i="1"/>
  <c r="Q21" i="1"/>
  <c r="O21" i="1"/>
  <c r="P21" i="1" s="1"/>
  <c r="R20" i="1"/>
  <c r="Q20" i="1"/>
  <c r="O20" i="1"/>
  <c r="R19" i="1"/>
  <c r="Q19" i="1"/>
  <c r="O19" i="1"/>
  <c r="P19" i="1" s="1"/>
  <c r="R18" i="1"/>
  <c r="Q18" i="1"/>
  <c r="O18" i="1"/>
  <c r="P18" i="1" s="1"/>
  <c r="R17" i="1"/>
  <c r="Q17" i="1"/>
  <c r="P17" i="1"/>
  <c r="O17" i="1"/>
  <c r="R16" i="1"/>
  <c r="Q16" i="1"/>
  <c r="P16" i="1"/>
  <c r="O16" i="1"/>
  <c r="R15" i="1"/>
  <c r="Q15" i="1"/>
  <c r="O15" i="1"/>
  <c r="P15" i="1" s="1"/>
  <c r="O14" i="1"/>
  <c r="R5" i="1"/>
  <c r="R6" i="1"/>
  <c r="R7" i="1"/>
  <c r="R8" i="1"/>
  <c r="R9" i="1"/>
  <c r="R10" i="1"/>
  <c r="R4" i="1"/>
  <c r="Q5" i="1"/>
  <c r="Q6" i="1"/>
  <c r="Q7" i="1"/>
  <c r="Q8" i="1"/>
  <c r="Q9" i="1"/>
  <c r="Q10" i="1"/>
  <c r="Q4" i="1"/>
  <c r="P4" i="1"/>
  <c r="O4" i="1"/>
  <c r="O5" i="1"/>
  <c r="S5" i="1" s="1"/>
  <c r="O6" i="1"/>
  <c r="P6" i="1" s="1"/>
  <c r="O7" i="1"/>
  <c r="P7" i="1" s="1"/>
  <c r="O8" i="1"/>
  <c r="S8" i="1" s="1"/>
  <c r="O9" i="1"/>
  <c r="S9" i="1" s="1"/>
  <c r="O10" i="1"/>
  <c r="S10" i="1" s="1"/>
  <c r="O3" i="1"/>
  <c r="S4" i="1" s="1"/>
  <c r="P9" i="1" l="1"/>
  <c r="S7" i="1"/>
  <c r="P10" i="1"/>
  <c r="J10" i="3"/>
  <c r="J11" i="3"/>
  <c r="P8" i="1"/>
  <c r="S20" i="1"/>
  <c r="J5" i="3"/>
  <c r="J6" i="3"/>
  <c r="J7" i="3"/>
  <c r="G9" i="3"/>
  <c r="G10" i="3"/>
  <c r="G11" i="3"/>
  <c r="S6" i="3"/>
  <c r="S7" i="3"/>
  <c r="S8" i="3"/>
  <c r="S10" i="3"/>
  <c r="S11" i="3"/>
  <c r="S5" i="3"/>
  <c r="S9" i="3"/>
  <c r="P5" i="1"/>
  <c r="S6" i="1"/>
  <c r="J8" i="3"/>
  <c r="S21" i="1"/>
  <c r="P20" i="1"/>
  <c r="S16" i="1"/>
  <c r="S17" i="1"/>
  <c r="S18" i="1"/>
  <c r="S15" i="1"/>
  <c r="S19" i="1"/>
</calcChain>
</file>

<file path=xl/sharedStrings.xml><?xml version="1.0" encoding="utf-8"?>
<sst xmlns="http://schemas.openxmlformats.org/spreadsheetml/2006/main" count="187" uniqueCount="51">
  <si>
    <t>Q</t>
  </si>
  <si>
    <t>TFC</t>
  </si>
  <si>
    <t>TVC</t>
  </si>
  <si>
    <t>TC</t>
  </si>
  <si>
    <t>ATC</t>
  </si>
  <si>
    <t>AFC</t>
  </si>
  <si>
    <t>AVC</t>
  </si>
  <si>
    <t>MC</t>
  </si>
  <si>
    <t>ATC=TC/Q</t>
  </si>
  <si>
    <t>FC</t>
  </si>
  <si>
    <t>VC</t>
  </si>
  <si>
    <t>TC= FC+VC</t>
  </si>
  <si>
    <t>AFC=FC/Q</t>
  </si>
  <si>
    <t>AVC=VC/Q</t>
  </si>
  <si>
    <r>
      <t>MC=</t>
    </r>
    <r>
      <rPr>
        <b/>
        <sz val="11"/>
        <color rgb="FFFF0000"/>
        <rFont val="Calibri"/>
        <family val="2"/>
      </rPr>
      <t>∆TC/∆Q</t>
    </r>
  </si>
  <si>
    <r>
      <t>MC=</t>
    </r>
    <r>
      <rPr>
        <b/>
        <sz val="13"/>
        <color rgb="FFFF0000"/>
        <rFont val="Calibri"/>
        <family val="2"/>
      </rPr>
      <t>∆TC/∆Q</t>
    </r>
  </si>
  <si>
    <t>Zgjidheni detyren</t>
  </si>
  <si>
    <t>TP</t>
  </si>
  <si>
    <t>MP</t>
  </si>
  <si>
    <t>AP</t>
  </si>
  <si>
    <t>Njwsi pune</t>
  </si>
  <si>
    <t>AP=TP/NJ.P</t>
  </si>
  <si>
    <r>
      <t>MP=</t>
    </r>
    <r>
      <rPr>
        <b/>
        <sz val="11"/>
        <color theme="1"/>
        <rFont val="Calibri"/>
        <family val="2"/>
      </rPr>
      <t>∆TP/∆L</t>
    </r>
  </si>
  <si>
    <t>Q=f(K, L)</t>
  </si>
  <si>
    <t>Nw zonwn e parw tw prodhimit produkti marxhinal ?????</t>
  </si>
  <si>
    <t>Nëse ndryshojnë FC atëher ndryshojnë AFC dhe ATC. AVC dhe MC nuk ndryshojnë</t>
  </si>
  <si>
    <t>Nëse ndryshojnë VC atëher ndryshojnë AVC, ATC, MC</t>
  </si>
  <si>
    <t>1. Nëse çmimi është 5$ gjejë deri kur duhet të prodhoj?</t>
  </si>
  <si>
    <t>5. Në bazë të dhënave gjejë vlerat që mungojnë dhe më pasë përcakto maksimizimin e fitimit në K. të plotë?</t>
  </si>
  <si>
    <t>P</t>
  </si>
  <si>
    <t>TR</t>
  </si>
  <si>
    <t>MR</t>
  </si>
  <si>
    <t>Fitimi</t>
  </si>
  <si>
    <t>2. Së pari duhet të gjejmë të ardhurat, më pastaj gjejmë MR, MC, Fitimin, ATC,</t>
  </si>
  <si>
    <t>3. Çka nëse qmimi bëhet 7$</t>
  </si>
  <si>
    <t>6. Pasi plotësove tabelat atëher paraqit grafikisht maksimizimin e fitimit përmes:</t>
  </si>
  <si>
    <t>A. Të ardhurave totale dhe kostove totale, TC, TR;</t>
  </si>
  <si>
    <t>B. Të ardhurave Margjinale dhe kostove margjinale, MR=MC</t>
  </si>
  <si>
    <t>4. Çka nëse qmimi bëhet 10$?</t>
  </si>
  <si>
    <t xml:space="preserve"> Së pari duhet të gjejmë të ardhurat, më pastaj gjejmë MR, MC, Fitimin, ATC,</t>
  </si>
  <si>
    <t>2. Çka nëse çmimi bëhet 7$?</t>
  </si>
  <si>
    <t>3. Po nëse çmimi bëhet 10$?</t>
  </si>
  <si>
    <t>Konk. Plotw</t>
  </si>
  <si>
    <t>TIPARET E KONKURRENCAVE</t>
  </si>
  <si>
    <t>Shumw firma</t>
  </si>
  <si>
    <t>Produkte homogjene</t>
  </si>
  <si>
    <t>Shitwsit e informuara</t>
  </si>
  <si>
    <t>Hyrja e lehtw</t>
  </si>
  <si>
    <t>Cmimpranuese</t>
  </si>
  <si>
    <t>Nr. I firmave</t>
  </si>
  <si>
    <t>Monopoli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</si>
</sst>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rgb="FFFF0000"/>
      <name val="Calibri"/>
      <family val="2"/>
    </font>
    <font>
      <b/>
      <sz val="13"/>
      <color rgb="FFFF0000"/>
      <name val="Calibri"/>
      <family val="2"/>
      <scheme val="minor"/>
    </font>
    <font>
      <b/>
      <sz val="13"/>
      <color rgb="FFFF0000"/>
      <name val="Calibri"/>
      <family val="2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164" fontId="0" fillId="5" borderId="1" xfId="0" applyNumberForma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0" fillId="4" borderId="1" xfId="0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Fill="1" applyBorder="1"/>
    <xf numFmtId="0" fontId="4" fillId="0" borderId="1" xfId="0" applyFont="1" applyBorder="1"/>
    <xf numFmtId="0" fontId="6" fillId="0" borderId="1" xfId="0" applyFont="1" applyBorder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2" fillId="6" borderId="1" xfId="0" applyFont="1" applyFill="1" applyBorder="1"/>
    <xf numFmtId="0" fontId="2" fillId="6" borderId="0" xfId="0" applyFont="1" applyFill="1"/>
    <xf numFmtId="164" fontId="2" fillId="6" borderId="1" xfId="0" applyNumberFormat="1" applyFont="1" applyFill="1" applyBorder="1"/>
    <xf numFmtId="0" fontId="8" fillId="0" borderId="0" xfId="0" applyFont="1"/>
    <xf numFmtId="0" fontId="1" fillId="7" borderId="0" xfId="0" applyFont="1" applyFill="1"/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9" fillId="0" borderId="0" xfId="0" applyFont="1"/>
    <xf numFmtId="164" fontId="0" fillId="0" borderId="1" xfId="0" applyNumberFormat="1" applyBorder="1"/>
    <xf numFmtId="0" fontId="0" fillId="4" borderId="0" xfId="0" applyFill="1"/>
    <xf numFmtId="0" fontId="1" fillId="0" borderId="0" xfId="0" applyFont="1"/>
    <xf numFmtId="0" fontId="11" fillId="0" borderId="1" xfId="0" applyFont="1" applyBorder="1"/>
    <xf numFmtId="0" fontId="11" fillId="6" borderId="1" xfId="0" applyFont="1" applyFill="1" applyBorder="1"/>
    <xf numFmtId="164" fontId="11" fillId="0" borderId="1" xfId="0" applyNumberFormat="1" applyFont="1" applyBorder="1"/>
    <xf numFmtId="2" fontId="0" fillId="0" borderId="1" xfId="0" applyNumberFormat="1" applyBorder="1"/>
    <xf numFmtId="2" fontId="11" fillId="0" borderId="1" xfId="0" applyNumberFormat="1" applyFont="1" applyBorder="1"/>
    <xf numFmtId="0" fontId="9" fillId="0" borderId="1" xfId="0" applyFont="1" applyBorder="1"/>
    <xf numFmtId="0" fontId="9" fillId="4" borderId="1" xfId="0" applyFont="1" applyFill="1" applyBorder="1"/>
    <xf numFmtId="0" fontId="0" fillId="8" borderId="1" xfId="0" applyFill="1" applyBorder="1"/>
    <xf numFmtId="0" fontId="10" fillId="9" borderId="1" xfId="0" applyFont="1" applyFill="1" applyBorder="1"/>
    <xf numFmtId="0" fontId="9" fillId="8" borderId="1" xfId="0" applyFont="1" applyFill="1" applyBorder="1"/>
    <xf numFmtId="0" fontId="0" fillId="9" borderId="1" xfId="0" applyFill="1" applyBorder="1"/>
    <xf numFmtId="0" fontId="0" fillId="0" borderId="0" xfId="0" applyAlignment="1">
      <alignment horizontal="center"/>
    </xf>
    <xf numFmtId="0" fontId="11" fillId="6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333375</xdr:colOff>
      <xdr:row>1</xdr:row>
      <xdr:rowOff>95250</xdr:rowOff>
    </xdr:from>
    <xdr:to>
      <xdr:col>19</xdr:col>
      <xdr:colOff>312738</xdr:colOff>
      <xdr:row>19</xdr:row>
      <xdr:rowOff>23813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91100" y="285750"/>
          <a:ext cx="7294563" cy="3386138"/>
        </a:xfrm>
        <a:prstGeom prst="rect">
          <a:avLst/>
        </a:prstGeom>
        <a:noFill/>
        <a:ln w="9525">
          <a:solidFill>
            <a:srgbClr val="000000"/>
          </a:solidFill>
          <a:prstDash val="dash"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5"/>
  <sheetViews>
    <sheetView tabSelected="1" workbookViewId="0">
      <selection activeCell="G23" sqref="G23"/>
    </sheetView>
  </sheetViews>
  <sheetFormatPr defaultRowHeight="15" x14ac:dyDescent="0.25"/>
  <cols>
    <col min="2" max="2" width="11" bestFit="1" customWidth="1"/>
    <col min="4" max="4" width="11" bestFit="1" customWidth="1"/>
    <col min="5" max="5" width="11.28515625" bestFit="1" customWidth="1"/>
  </cols>
  <sheetData>
    <row r="1" spans="2:7" x14ac:dyDescent="0.25">
      <c r="D1" s="24" t="s">
        <v>22</v>
      </c>
      <c r="E1" s="24" t="s">
        <v>21</v>
      </c>
    </row>
    <row r="2" spans="2:7" x14ac:dyDescent="0.25">
      <c r="B2" s="2" t="s">
        <v>20</v>
      </c>
      <c r="C2" s="2" t="s">
        <v>17</v>
      </c>
      <c r="D2" s="2" t="s">
        <v>18</v>
      </c>
      <c r="E2" s="2" t="s">
        <v>19</v>
      </c>
    </row>
    <row r="3" spans="2:7" x14ac:dyDescent="0.25">
      <c r="B3" s="2">
        <v>0</v>
      </c>
      <c r="C3" s="2">
        <v>0</v>
      </c>
      <c r="D3" s="26"/>
      <c r="E3" s="26"/>
      <c r="G3" t="s">
        <v>23</v>
      </c>
    </row>
    <row r="4" spans="2:7" x14ac:dyDescent="0.25">
      <c r="B4" s="2">
        <v>1</v>
      </c>
      <c r="C4" s="2">
        <v>8</v>
      </c>
      <c r="D4" s="26">
        <f>(C4-C3)</f>
        <v>8</v>
      </c>
      <c r="E4" s="26">
        <f>(C4/B4)</f>
        <v>8</v>
      </c>
    </row>
    <row r="5" spans="2:7" x14ac:dyDescent="0.25">
      <c r="B5" s="2">
        <v>2</v>
      </c>
      <c r="C5" s="2">
        <v>16</v>
      </c>
      <c r="D5" s="26">
        <f t="shared" ref="D5:D10" si="0">(C5-C4)</f>
        <v>8</v>
      </c>
      <c r="E5" s="26">
        <f t="shared" ref="E5:E10" si="1">(C5/B5)</f>
        <v>8</v>
      </c>
    </row>
    <row r="6" spans="2:7" x14ac:dyDescent="0.25">
      <c r="B6" s="2">
        <v>3</v>
      </c>
      <c r="C6" s="2">
        <v>26</v>
      </c>
      <c r="D6" s="26">
        <f t="shared" si="0"/>
        <v>10</v>
      </c>
      <c r="E6" s="27">
        <f t="shared" si="1"/>
        <v>8.6666666666666661</v>
      </c>
    </row>
    <row r="7" spans="2:7" x14ac:dyDescent="0.25">
      <c r="B7" s="2">
        <v>4</v>
      </c>
      <c r="C7" s="2">
        <v>34</v>
      </c>
      <c r="D7" s="26">
        <f t="shared" si="0"/>
        <v>8</v>
      </c>
      <c r="E7" s="26">
        <f t="shared" si="1"/>
        <v>8.5</v>
      </c>
    </row>
    <row r="8" spans="2:7" x14ac:dyDescent="0.25">
      <c r="B8" s="2">
        <v>5</v>
      </c>
      <c r="C8" s="2">
        <v>40</v>
      </c>
      <c r="D8" s="26">
        <f t="shared" si="0"/>
        <v>6</v>
      </c>
      <c r="E8" s="26">
        <f t="shared" si="1"/>
        <v>8</v>
      </c>
    </row>
    <row r="9" spans="2:7" x14ac:dyDescent="0.25">
      <c r="B9" s="2">
        <v>6</v>
      </c>
      <c r="C9" s="2">
        <v>41</v>
      </c>
      <c r="D9" s="26">
        <f t="shared" si="0"/>
        <v>1</v>
      </c>
      <c r="E9" s="27">
        <f t="shared" si="1"/>
        <v>6.833333333333333</v>
      </c>
    </row>
    <row r="10" spans="2:7" x14ac:dyDescent="0.25">
      <c r="B10" s="2">
        <v>7</v>
      </c>
      <c r="C10" s="2">
        <v>36</v>
      </c>
      <c r="D10" s="26">
        <f t="shared" si="0"/>
        <v>-5</v>
      </c>
      <c r="E10" s="27">
        <f t="shared" si="1"/>
        <v>5.1428571428571432</v>
      </c>
    </row>
    <row r="14" spans="2:7" x14ac:dyDescent="0.25">
      <c r="D14" s="24" t="s">
        <v>22</v>
      </c>
      <c r="E14" s="24" t="s">
        <v>21</v>
      </c>
    </row>
    <row r="15" spans="2:7" ht="17.25" x14ac:dyDescent="0.3">
      <c r="B15" s="25" t="s">
        <v>20</v>
      </c>
      <c r="C15" s="25" t="s">
        <v>17</v>
      </c>
      <c r="D15" s="25" t="s">
        <v>18</v>
      </c>
      <c r="E15" s="25" t="s">
        <v>19</v>
      </c>
    </row>
    <row r="16" spans="2:7" x14ac:dyDescent="0.25">
      <c r="B16" s="2">
        <v>0</v>
      </c>
      <c r="C16" s="2">
        <v>0</v>
      </c>
      <c r="D16" s="2"/>
      <c r="E16" s="2"/>
    </row>
    <row r="17" spans="2:7" x14ac:dyDescent="0.25">
      <c r="B17" s="2">
        <v>1</v>
      </c>
      <c r="C17" s="2">
        <v>12</v>
      </c>
      <c r="D17" s="26">
        <f>(C17-C16)</f>
        <v>12</v>
      </c>
      <c r="E17" s="26">
        <f>(C17/B17)</f>
        <v>12</v>
      </c>
    </row>
    <row r="18" spans="2:7" x14ac:dyDescent="0.25">
      <c r="B18" s="2">
        <v>2</v>
      </c>
      <c r="C18" s="2">
        <v>28</v>
      </c>
      <c r="D18" s="26">
        <f t="shared" ref="D18:D23" si="2">(C18-C17)</f>
        <v>16</v>
      </c>
      <c r="E18" s="26">
        <f t="shared" ref="E18:E23" si="3">(C18/B18)</f>
        <v>14</v>
      </c>
    </row>
    <row r="19" spans="2:7" x14ac:dyDescent="0.25">
      <c r="B19" s="2">
        <v>3</v>
      </c>
      <c r="C19" s="2">
        <v>39</v>
      </c>
      <c r="D19" s="26">
        <f t="shared" si="2"/>
        <v>11</v>
      </c>
      <c r="E19" s="27">
        <f t="shared" si="3"/>
        <v>13</v>
      </c>
    </row>
    <row r="20" spans="2:7" x14ac:dyDescent="0.25">
      <c r="B20" s="2">
        <v>4</v>
      </c>
      <c r="C20" s="2">
        <v>45</v>
      </c>
      <c r="D20" s="26">
        <f t="shared" si="2"/>
        <v>6</v>
      </c>
      <c r="E20" s="26">
        <f t="shared" si="3"/>
        <v>11.25</v>
      </c>
    </row>
    <row r="21" spans="2:7" x14ac:dyDescent="0.25">
      <c r="B21" s="2">
        <v>5</v>
      </c>
      <c r="C21" s="2">
        <v>58</v>
      </c>
      <c r="D21" s="26">
        <f t="shared" si="2"/>
        <v>13</v>
      </c>
      <c r="E21" s="26">
        <f t="shared" si="3"/>
        <v>11.6</v>
      </c>
    </row>
    <row r="22" spans="2:7" x14ac:dyDescent="0.25">
      <c r="B22" s="2">
        <v>6</v>
      </c>
      <c r="C22" s="2">
        <v>55</v>
      </c>
      <c r="D22" s="26">
        <f t="shared" si="2"/>
        <v>-3</v>
      </c>
      <c r="E22" s="27">
        <f t="shared" si="3"/>
        <v>9.1666666666666661</v>
      </c>
      <c r="G22" t="s">
        <v>24</v>
      </c>
    </row>
    <row r="23" spans="2:7" x14ac:dyDescent="0.25">
      <c r="B23" s="2">
        <v>7</v>
      </c>
      <c r="C23" s="2">
        <v>50</v>
      </c>
      <c r="D23" s="26">
        <f t="shared" si="2"/>
        <v>-5</v>
      </c>
      <c r="E23" s="27">
        <f t="shared" si="3"/>
        <v>7.1428571428571432</v>
      </c>
    </row>
    <row r="26" spans="2:7" x14ac:dyDescent="0.25">
      <c r="D26" s="24" t="s">
        <v>22</v>
      </c>
      <c r="E26" s="24" t="s">
        <v>21</v>
      </c>
    </row>
    <row r="27" spans="2:7" ht="17.25" x14ac:dyDescent="0.3">
      <c r="B27" s="25" t="s">
        <v>20</v>
      </c>
      <c r="C27" s="25" t="s">
        <v>17</v>
      </c>
      <c r="D27" s="25" t="s">
        <v>18</v>
      </c>
      <c r="E27" s="25" t="s">
        <v>19</v>
      </c>
    </row>
    <row r="28" spans="2:7" x14ac:dyDescent="0.25">
      <c r="B28" s="1">
        <v>0</v>
      </c>
      <c r="C28" s="1"/>
      <c r="D28" s="1"/>
      <c r="E28" s="1"/>
    </row>
    <row r="29" spans="2:7" x14ac:dyDescent="0.25">
      <c r="B29" s="1">
        <v>1</v>
      </c>
      <c r="C29" s="1"/>
      <c r="D29" s="1">
        <v>6</v>
      </c>
      <c r="E29" s="1"/>
    </row>
    <row r="30" spans="2:7" x14ac:dyDescent="0.25">
      <c r="B30" s="1">
        <v>2</v>
      </c>
      <c r="C30" s="1"/>
      <c r="D30" s="1">
        <v>7</v>
      </c>
      <c r="E30" s="1"/>
    </row>
    <row r="31" spans="2:7" x14ac:dyDescent="0.25">
      <c r="B31" s="1">
        <v>3</v>
      </c>
      <c r="C31" s="1"/>
      <c r="D31" s="1">
        <v>8</v>
      </c>
      <c r="E31" s="1"/>
    </row>
    <row r="32" spans="2:7" x14ac:dyDescent="0.25">
      <c r="B32" s="1">
        <v>4</v>
      </c>
      <c r="C32" s="1"/>
      <c r="D32" s="1">
        <v>12</v>
      </c>
      <c r="E32" s="1"/>
    </row>
    <row r="33" spans="2:5" x14ac:dyDescent="0.25">
      <c r="B33" s="1">
        <v>5</v>
      </c>
      <c r="C33" s="1"/>
      <c r="D33" s="1">
        <v>6</v>
      </c>
      <c r="E33" s="1"/>
    </row>
    <row r="34" spans="2:5" x14ac:dyDescent="0.25">
      <c r="B34" s="1">
        <v>6</v>
      </c>
      <c r="C34" s="1"/>
      <c r="D34" s="1">
        <v>4</v>
      </c>
      <c r="E34" s="1"/>
    </row>
    <row r="35" spans="2:5" x14ac:dyDescent="0.25">
      <c r="B35" s="1">
        <v>7</v>
      </c>
      <c r="C35" s="1"/>
      <c r="D35" s="1">
        <v>-2</v>
      </c>
      <c r="E35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1"/>
  <sheetViews>
    <sheetView topLeftCell="B1" zoomScale="170" zoomScaleNormal="170" workbookViewId="0">
      <selection activeCell="E9" sqref="E9"/>
    </sheetView>
  </sheetViews>
  <sheetFormatPr defaultRowHeight="15" x14ac:dyDescent="0.25"/>
  <cols>
    <col min="5" max="5" width="11.7109375" bestFit="1" customWidth="1"/>
    <col min="6" max="7" width="11.42578125" bestFit="1" customWidth="1"/>
    <col min="8" max="9" width="12" bestFit="1" customWidth="1"/>
    <col min="12" max="12" width="9.140625" style="43"/>
    <col min="16" max="16" width="10.5703125" bestFit="1" customWidth="1"/>
  </cols>
  <sheetData>
    <row r="1" spans="2:19" ht="17.25" x14ac:dyDescent="0.3">
      <c r="E1" s="15" t="s">
        <v>11</v>
      </c>
      <c r="F1" s="15" t="s">
        <v>8</v>
      </c>
      <c r="G1" s="15" t="s">
        <v>12</v>
      </c>
      <c r="H1" s="15" t="s">
        <v>13</v>
      </c>
      <c r="I1" s="15" t="s">
        <v>15</v>
      </c>
    </row>
    <row r="2" spans="2:19" x14ac:dyDescent="0.25">
      <c r="B2" s="16" t="s">
        <v>0</v>
      </c>
      <c r="C2" s="17" t="s">
        <v>9</v>
      </c>
      <c r="D2" s="18" t="s">
        <v>10</v>
      </c>
      <c r="E2" s="19" t="s">
        <v>3</v>
      </c>
      <c r="F2" s="19" t="s">
        <v>4</v>
      </c>
      <c r="G2" s="17" t="s">
        <v>5</v>
      </c>
      <c r="H2" s="18" t="s">
        <v>6</v>
      </c>
      <c r="I2" s="16" t="s">
        <v>7</v>
      </c>
      <c r="L2" s="2" t="s">
        <v>0</v>
      </c>
      <c r="M2" s="3" t="s">
        <v>1</v>
      </c>
      <c r="N2" s="4" t="s">
        <v>2</v>
      </c>
      <c r="O2" s="5" t="s">
        <v>3</v>
      </c>
      <c r="P2" s="5" t="s">
        <v>4</v>
      </c>
      <c r="Q2" s="3" t="s">
        <v>5</v>
      </c>
      <c r="R2" s="4" t="s">
        <v>6</v>
      </c>
      <c r="S2" s="2" t="s">
        <v>7</v>
      </c>
    </row>
    <row r="3" spans="2:19" x14ac:dyDescent="0.25">
      <c r="B3" s="16">
        <v>0</v>
      </c>
      <c r="C3" s="3">
        <v>12</v>
      </c>
      <c r="D3" s="4">
        <v>0</v>
      </c>
      <c r="E3" s="44">
        <v>12</v>
      </c>
      <c r="F3" s="44"/>
      <c r="G3" s="44"/>
      <c r="H3" s="44"/>
      <c r="I3" s="44"/>
      <c r="L3" s="2">
        <v>0</v>
      </c>
      <c r="M3" s="8">
        <v>100</v>
      </c>
      <c r="N3" s="11">
        <v>0</v>
      </c>
      <c r="O3" s="6">
        <f>SUM(M3+N3)</f>
        <v>100</v>
      </c>
      <c r="P3" s="6"/>
      <c r="Q3" s="8"/>
      <c r="R3" s="11"/>
      <c r="S3" s="1"/>
    </row>
    <row r="4" spans="2:19" x14ac:dyDescent="0.25">
      <c r="B4" s="16">
        <v>1</v>
      </c>
      <c r="C4" s="3">
        <v>12</v>
      </c>
      <c r="D4" s="4">
        <v>10</v>
      </c>
      <c r="E4" s="44">
        <v>22</v>
      </c>
      <c r="F4" s="44">
        <v>22</v>
      </c>
      <c r="G4" s="44">
        <v>12</v>
      </c>
      <c r="H4" s="44">
        <v>10</v>
      </c>
      <c r="I4" s="44">
        <v>10</v>
      </c>
      <c r="L4" s="2">
        <v>1</v>
      </c>
      <c r="M4" s="8">
        <v>100</v>
      </c>
      <c r="N4" s="11">
        <v>80</v>
      </c>
      <c r="O4" s="6">
        <f t="shared" ref="O4:O10" si="0">SUM(M4+N4)</f>
        <v>180</v>
      </c>
      <c r="P4" s="6">
        <f>(O4/L4)</f>
        <v>180</v>
      </c>
      <c r="Q4" s="8">
        <f>(M4/L4)</f>
        <v>100</v>
      </c>
      <c r="R4" s="11">
        <f>(N4/L4)</f>
        <v>80</v>
      </c>
      <c r="S4" s="1">
        <f>(O4-O3)</f>
        <v>80</v>
      </c>
    </row>
    <row r="5" spans="2:19" x14ac:dyDescent="0.25">
      <c r="B5" s="16">
        <v>2</v>
      </c>
      <c r="C5" s="3">
        <v>12</v>
      </c>
      <c r="D5" s="4">
        <v>16</v>
      </c>
      <c r="E5" s="44">
        <v>38</v>
      </c>
      <c r="F5" s="44">
        <v>14</v>
      </c>
      <c r="G5" s="44">
        <v>6</v>
      </c>
      <c r="H5" s="44">
        <v>8</v>
      </c>
      <c r="I5" s="44">
        <v>6</v>
      </c>
      <c r="L5" s="2">
        <v>2</v>
      </c>
      <c r="M5" s="8">
        <v>100</v>
      </c>
      <c r="N5" s="11">
        <v>120</v>
      </c>
      <c r="O5" s="6">
        <f t="shared" si="0"/>
        <v>220</v>
      </c>
      <c r="P5" s="6">
        <f t="shared" ref="P5:P10" si="1">(O5/L5)</f>
        <v>110</v>
      </c>
      <c r="Q5" s="8">
        <f t="shared" ref="Q5:Q10" si="2">(M5/L5)</f>
        <v>50</v>
      </c>
      <c r="R5" s="11">
        <f t="shared" ref="R5:R10" si="3">(N5/L5)</f>
        <v>60</v>
      </c>
      <c r="S5" s="1">
        <f t="shared" ref="S5:S10" si="4">(O5-O4)</f>
        <v>40</v>
      </c>
    </row>
    <row r="6" spans="2:19" x14ac:dyDescent="0.25">
      <c r="B6" s="16">
        <v>3</v>
      </c>
      <c r="C6" s="3">
        <v>12</v>
      </c>
      <c r="D6" s="4">
        <v>21</v>
      </c>
      <c r="E6" s="44">
        <v>33</v>
      </c>
      <c r="F6" s="44">
        <v>11</v>
      </c>
      <c r="G6" s="44">
        <v>4</v>
      </c>
      <c r="H6" s="44">
        <v>7</v>
      </c>
      <c r="I6" s="44">
        <v>5</v>
      </c>
      <c r="L6" s="2">
        <v>3</v>
      </c>
      <c r="M6" s="8">
        <v>100</v>
      </c>
      <c r="N6" s="11">
        <v>150</v>
      </c>
      <c r="O6" s="6">
        <f t="shared" si="0"/>
        <v>250</v>
      </c>
      <c r="P6" s="7">
        <f t="shared" si="1"/>
        <v>83.333333333333329</v>
      </c>
      <c r="Q6" s="9">
        <f t="shared" si="2"/>
        <v>33.333333333333336</v>
      </c>
      <c r="R6" s="11">
        <f t="shared" si="3"/>
        <v>50</v>
      </c>
      <c r="S6" s="1">
        <f t="shared" si="4"/>
        <v>30</v>
      </c>
    </row>
    <row r="7" spans="2:19" x14ac:dyDescent="0.25">
      <c r="B7" s="16">
        <v>4</v>
      </c>
      <c r="C7" s="3">
        <v>12</v>
      </c>
      <c r="D7" s="4">
        <v>28</v>
      </c>
      <c r="E7" s="44">
        <v>40</v>
      </c>
      <c r="F7" s="44">
        <v>10</v>
      </c>
      <c r="G7" s="44">
        <v>3</v>
      </c>
      <c r="H7" s="44">
        <v>7</v>
      </c>
      <c r="I7" s="44">
        <v>7</v>
      </c>
      <c r="L7" s="2">
        <v>4</v>
      </c>
      <c r="M7" s="8">
        <v>100</v>
      </c>
      <c r="N7" s="11">
        <v>220</v>
      </c>
      <c r="O7" s="6">
        <f t="shared" si="0"/>
        <v>320</v>
      </c>
      <c r="P7" s="6">
        <f t="shared" si="1"/>
        <v>80</v>
      </c>
      <c r="Q7" s="8">
        <f t="shared" si="2"/>
        <v>25</v>
      </c>
      <c r="R7" s="11">
        <f t="shared" si="3"/>
        <v>55</v>
      </c>
      <c r="S7" s="1">
        <f t="shared" si="4"/>
        <v>70</v>
      </c>
    </row>
    <row r="8" spans="2:19" x14ac:dyDescent="0.25">
      <c r="B8" s="16">
        <v>5</v>
      </c>
      <c r="C8" s="3">
        <v>12</v>
      </c>
      <c r="D8" s="4">
        <v>40</v>
      </c>
      <c r="E8" s="44">
        <v>52</v>
      </c>
      <c r="F8" s="44">
        <v>10.4</v>
      </c>
      <c r="G8" s="44">
        <v>2.4</v>
      </c>
      <c r="H8" s="44">
        <v>8</v>
      </c>
      <c r="I8" s="44">
        <v>8</v>
      </c>
      <c r="L8" s="2">
        <v>5</v>
      </c>
      <c r="M8" s="8">
        <v>100</v>
      </c>
      <c r="N8" s="11">
        <v>300</v>
      </c>
      <c r="O8" s="6">
        <f t="shared" si="0"/>
        <v>400</v>
      </c>
      <c r="P8" s="6">
        <f t="shared" si="1"/>
        <v>80</v>
      </c>
      <c r="Q8" s="8">
        <f t="shared" si="2"/>
        <v>20</v>
      </c>
      <c r="R8" s="11">
        <f t="shared" si="3"/>
        <v>60</v>
      </c>
      <c r="S8" s="1">
        <f t="shared" si="4"/>
        <v>80</v>
      </c>
    </row>
    <row r="9" spans="2:19" x14ac:dyDescent="0.25">
      <c r="B9" s="16">
        <v>6</v>
      </c>
      <c r="C9" s="3">
        <v>12</v>
      </c>
      <c r="D9" s="4">
        <v>60</v>
      </c>
      <c r="E9" s="44">
        <v>72</v>
      </c>
      <c r="F9" s="44">
        <v>12</v>
      </c>
      <c r="G9" s="44">
        <v>2</v>
      </c>
      <c r="H9" s="44">
        <v>10</v>
      </c>
      <c r="I9" s="44">
        <v>20</v>
      </c>
      <c r="L9" s="2">
        <v>6</v>
      </c>
      <c r="M9" s="8">
        <v>100</v>
      </c>
      <c r="N9" s="11">
        <v>400</v>
      </c>
      <c r="O9" s="6">
        <f t="shared" si="0"/>
        <v>500</v>
      </c>
      <c r="P9" s="7">
        <f t="shared" si="1"/>
        <v>83.333333333333329</v>
      </c>
      <c r="Q9" s="9">
        <f t="shared" si="2"/>
        <v>16.666666666666668</v>
      </c>
      <c r="R9" s="12">
        <f t="shared" si="3"/>
        <v>66.666666666666671</v>
      </c>
      <c r="S9" s="1">
        <f t="shared" si="4"/>
        <v>100</v>
      </c>
    </row>
    <row r="10" spans="2:19" x14ac:dyDescent="0.25">
      <c r="B10" s="16">
        <v>7</v>
      </c>
      <c r="C10" s="3">
        <v>12</v>
      </c>
      <c r="D10" s="4">
        <v>91</v>
      </c>
      <c r="E10" s="44">
        <v>103</v>
      </c>
      <c r="F10" s="44">
        <v>14.71</v>
      </c>
      <c r="G10" s="44">
        <v>1.71</v>
      </c>
      <c r="H10" s="44">
        <v>13</v>
      </c>
      <c r="I10" s="44">
        <v>31</v>
      </c>
      <c r="L10" s="2">
        <v>7</v>
      </c>
      <c r="M10" s="8">
        <v>100</v>
      </c>
      <c r="N10" s="11">
        <v>500</v>
      </c>
      <c r="O10" s="6">
        <f t="shared" si="0"/>
        <v>600</v>
      </c>
      <c r="P10" s="7">
        <f t="shared" si="1"/>
        <v>85.714285714285708</v>
      </c>
      <c r="Q10" s="9">
        <f t="shared" si="2"/>
        <v>14.285714285714286</v>
      </c>
      <c r="R10" s="12">
        <f t="shared" si="3"/>
        <v>71.428571428571431</v>
      </c>
      <c r="S10" s="1">
        <f t="shared" si="4"/>
        <v>100</v>
      </c>
    </row>
    <row r="13" spans="2:19" ht="17.25" x14ac:dyDescent="0.3">
      <c r="C13" s="28" t="s">
        <v>25</v>
      </c>
      <c r="L13" s="2" t="s">
        <v>0</v>
      </c>
      <c r="M13" s="3" t="s">
        <v>1</v>
      </c>
      <c r="N13" s="4" t="s">
        <v>2</v>
      </c>
      <c r="O13" s="5" t="s">
        <v>3</v>
      </c>
      <c r="P13" s="5" t="s">
        <v>4</v>
      </c>
      <c r="Q13" s="3" t="s">
        <v>5</v>
      </c>
      <c r="R13" s="4" t="s">
        <v>6</v>
      </c>
      <c r="S13" s="2" t="s">
        <v>7</v>
      </c>
    </row>
    <row r="14" spans="2:19" ht="17.25" x14ac:dyDescent="0.3">
      <c r="C14" s="28"/>
      <c r="L14" s="2">
        <v>0</v>
      </c>
      <c r="M14" s="8">
        <v>100</v>
      </c>
      <c r="N14" s="11">
        <v>0</v>
      </c>
      <c r="O14" s="6">
        <f>SUM(M14+N14)</f>
        <v>100</v>
      </c>
      <c r="P14" s="6"/>
      <c r="Q14" s="8"/>
      <c r="R14" s="11"/>
      <c r="S14" s="1"/>
    </row>
    <row r="15" spans="2:19" ht="17.25" x14ac:dyDescent="0.3">
      <c r="C15" s="28" t="s">
        <v>26</v>
      </c>
      <c r="L15" s="2">
        <v>1</v>
      </c>
      <c r="M15" s="8">
        <v>100</v>
      </c>
      <c r="N15" s="11">
        <v>80</v>
      </c>
      <c r="O15" s="6">
        <f t="shared" ref="O15:O21" si="5">SUM(M15+N15)</f>
        <v>180</v>
      </c>
      <c r="P15" s="6">
        <f>(O15/L15)</f>
        <v>180</v>
      </c>
      <c r="Q15" s="8">
        <f>(M15/L15)</f>
        <v>100</v>
      </c>
      <c r="R15" s="11">
        <f>(N15/L15)</f>
        <v>80</v>
      </c>
      <c r="S15" s="1">
        <f>(O15-O14)</f>
        <v>80</v>
      </c>
    </row>
    <row r="16" spans="2:19" x14ac:dyDescent="0.25">
      <c r="L16" s="2">
        <v>2</v>
      </c>
      <c r="M16" s="8">
        <v>100</v>
      </c>
      <c r="N16" s="11">
        <v>120</v>
      </c>
      <c r="O16" s="6">
        <f t="shared" si="5"/>
        <v>220</v>
      </c>
      <c r="P16" s="6">
        <f t="shared" ref="P16:P21" si="6">(O16/L16)</f>
        <v>110</v>
      </c>
      <c r="Q16" s="8">
        <f t="shared" ref="Q16:Q21" si="7">(M16/L16)</f>
        <v>50</v>
      </c>
      <c r="R16" s="11">
        <f t="shared" ref="R16:R21" si="8">(N16/L16)</f>
        <v>60</v>
      </c>
      <c r="S16" s="1">
        <f t="shared" ref="S16:S21" si="9">(O16-O15)</f>
        <v>40</v>
      </c>
    </row>
    <row r="17" spans="12:19" x14ac:dyDescent="0.25">
      <c r="L17" s="2">
        <v>3</v>
      </c>
      <c r="M17" s="8">
        <v>100</v>
      </c>
      <c r="N17" s="11">
        <v>150</v>
      </c>
      <c r="O17" s="6">
        <f t="shared" si="5"/>
        <v>250</v>
      </c>
      <c r="P17" s="7">
        <f t="shared" si="6"/>
        <v>83.333333333333329</v>
      </c>
      <c r="Q17" s="9">
        <f t="shared" si="7"/>
        <v>33.333333333333336</v>
      </c>
      <c r="R17" s="11">
        <f t="shared" si="8"/>
        <v>50</v>
      </c>
      <c r="S17" s="1">
        <f t="shared" si="9"/>
        <v>30</v>
      </c>
    </row>
    <row r="18" spans="12:19" x14ac:dyDescent="0.25">
      <c r="L18" s="2">
        <v>4</v>
      </c>
      <c r="M18" s="8">
        <v>100</v>
      </c>
      <c r="N18" s="11">
        <v>220</v>
      </c>
      <c r="O18" s="6">
        <f t="shared" si="5"/>
        <v>320</v>
      </c>
      <c r="P18" s="6">
        <f t="shared" si="6"/>
        <v>80</v>
      </c>
      <c r="Q18" s="8">
        <f t="shared" si="7"/>
        <v>25</v>
      </c>
      <c r="R18" s="11">
        <f t="shared" si="8"/>
        <v>55</v>
      </c>
      <c r="S18" s="1">
        <f t="shared" si="9"/>
        <v>70</v>
      </c>
    </row>
    <row r="19" spans="12:19" x14ac:dyDescent="0.25">
      <c r="L19" s="2">
        <v>5</v>
      </c>
      <c r="M19" s="8">
        <v>100</v>
      </c>
      <c r="N19" s="11">
        <v>300</v>
      </c>
      <c r="O19" s="6">
        <f t="shared" si="5"/>
        <v>400</v>
      </c>
      <c r="P19" s="6">
        <f t="shared" si="6"/>
        <v>80</v>
      </c>
      <c r="Q19" s="8">
        <f t="shared" si="7"/>
        <v>20</v>
      </c>
      <c r="R19" s="11">
        <f t="shared" si="8"/>
        <v>60</v>
      </c>
      <c r="S19" s="1">
        <f t="shared" si="9"/>
        <v>80</v>
      </c>
    </row>
    <row r="20" spans="12:19" x14ac:dyDescent="0.25">
      <c r="L20" s="2">
        <v>6</v>
      </c>
      <c r="M20" s="8">
        <v>100</v>
      </c>
      <c r="N20" s="11">
        <v>400</v>
      </c>
      <c r="O20" s="6">
        <f t="shared" si="5"/>
        <v>500</v>
      </c>
      <c r="P20" s="7">
        <f t="shared" si="6"/>
        <v>83.333333333333329</v>
      </c>
      <c r="Q20" s="9">
        <f t="shared" si="7"/>
        <v>16.666666666666668</v>
      </c>
      <c r="R20" s="12">
        <f t="shared" si="8"/>
        <v>66.666666666666671</v>
      </c>
      <c r="S20" s="1">
        <f t="shared" si="9"/>
        <v>100</v>
      </c>
    </row>
    <row r="21" spans="12:19" x14ac:dyDescent="0.25">
      <c r="L21" s="2">
        <v>7</v>
      </c>
      <c r="M21" s="8">
        <v>100</v>
      </c>
      <c r="N21" s="11">
        <v>500</v>
      </c>
      <c r="O21" s="6">
        <f t="shared" si="5"/>
        <v>600</v>
      </c>
      <c r="P21" s="7">
        <f t="shared" si="6"/>
        <v>85.714285714285708</v>
      </c>
      <c r="Q21" s="9">
        <f t="shared" si="7"/>
        <v>14.285714285714286</v>
      </c>
      <c r="R21" s="12">
        <f t="shared" si="8"/>
        <v>71.428571428571431</v>
      </c>
      <c r="S21" s="1">
        <f t="shared" si="9"/>
        <v>100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11" workbookViewId="0">
      <selection activeCell="G30" sqref="G30"/>
    </sheetView>
  </sheetViews>
  <sheetFormatPr defaultRowHeight="15" x14ac:dyDescent="0.25"/>
  <cols>
    <col min="4" max="4" width="7.28515625" customWidth="1"/>
    <col min="6" max="6" width="12.140625" bestFit="1" customWidth="1"/>
    <col min="7" max="8" width="9.85546875" bestFit="1" customWidth="1"/>
    <col min="9" max="9" width="10.42578125" bestFit="1" customWidth="1"/>
    <col min="10" max="10" width="11.5703125" bestFit="1" customWidth="1"/>
  </cols>
  <sheetData>
    <row r="3" spans="1:19" x14ac:dyDescent="0.25">
      <c r="C3" s="2" t="s">
        <v>0</v>
      </c>
      <c r="D3" s="3" t="s">
        <v>1</v>
      </c>
      <c r="E3" s="4" t="s">
        <v>2</v>
      </c>
      <c r="F3" s="5" t="s">
        <v>3</v>
      </c>
      <c r="G3" s="5" t="s">
        <v>4</v>
      </c>
      <c r="H3" s="3" t="s">
        <v>5</v>
      </c>
      <c r="I3" s="4" t="s">
        <v>6</v>
      </c>
      <c r="J3" s="2" t="s">
        <v>7</v>
      </c>
      <c r="L3" s="2" t="s">
        <v>0</v>
      </c>
      <c r="M3" s="3" t="s">
        <v>1</v>
      </c>
      <c r="N3" s="4" t="s">
        <v>2</v>
      </c>
      <c r="O3" s="5" t="s">
        <v>3</v>
      </c>
      <c r="P3" s="5" t="s">
        <v>4</v>
      </c>
      <c r="Q3" s="3" t="s">
        <v>5</v>
      </c>
      <c r="R3" s="4" t="s">
        <v>6</v>
      </c>
      <c r="S3" s="2" t="s">
        <v>7</v>
      </c>
    </row>
    <row r="4" spans="1:19" x14ac:dyDescent="0.25">
      <c r="C4" s="20">
        <v>0</v>
      </c>
      <c r="D4" s="20">
        <v>100</v>
      </c>
      <c r="E4" s="20">
        <v>0</v>
      </c>
      <c r="F4" s="20">
        <f>SUM(D4+E4)</f>
        <v>100</v>
      </c>
      <c r="G4" s="20"/>
      <c r="H4" s="20"/>
      <c r="I4" s="20"/>
      <c r="J4" s="20"/>
      <c r="K4" s="21"/>
      <c r="L4" s="20">
        <v>0</v>
      </c>
      <c r="M4" s="20">
        <v>50</v>
      </c>
      <c r="N4" s="20">
        <v>0</v>
      </c>
      <c r="O4" s="20">
        <f>SUM(M4+N4)</f>
        <v>50</v>
      </c>
      <c r="P4" s="20"/>
      <c r="Q4" s="20"/>
      <c r="R4" s="20"/>
      <c r="S4" s="20"/>
    </row>
    <row r="5" spans="1:19" x14ac:dyDescent="0.25">
      <c r="C5" s="20">
        <v>1</v>
      </c>
      <c r="D5" s="20">
        <v>100</v>
      </c>
      <c r="E5" s="20">
        <v>80</v>
      </c>
      <c r="F5" s="20">
        <f t="shared" ref="F5:F11" si="0">SUM(D5+E5)</f>
        <v>180</v>
      </c>
      <c r="G5" s="20">
        <f>(F5/C5)</f>
        <v>180</v>
      </c>
      <c r="H5" s="20">
        <f>(D5/C5)</f>
        <v>100</v>
      </c>
      <c r="I5" s="20">
        <f>(E5/C5)</f>
        <v>80</v>
      </c>
      <c r="J5" s="20">
        <f>(F5-F4)</f>
        <v>80</v>
      </c>
      <c r="K5" s="21"/>
      <c r="L5" s="20">
        <v>1</v>
      </c>
      <c r="M5" s="20">
        <v>50</v>
      </c>
      <c r="N5" s="20">
        <v>30</v>
      </c>
      <c r="O5" s="20">
        <f t="shared" ref="O5:O11" si="1">SUM(M5+N5)</f>
        <v>80</v>
      </c>
      <c r="P5" s="20">
        <f>(O5/L5)</f>
        <v>80</v>
      </c>
      <c r="Q5" s="20">
        <f>(M5/L5)</f>
        <v>50</v>
      </c>
      <c r="R5" s="20">
        <f>(N5/L5)</f>
        <v>30</v>
      </c>
      <c r="S5" s="20">
        <f>(O5-O4)</f>
        <v>30</v>
      </c>
    </row>
    <row r="6" spans="1:19" x14ac:dyDescent="0.25">
      <c r="C6" s="20">
        <v>2</v>
      </c>
      <c r="D6" s="20">
        <v>100</v>
      </c>
      <c r="E6" s="20">
        <v>120</v>
      </c>
      <c r="F6" s="20">
        <f t="shared" si="0"/>
        <v>220</v>
      </c>
      <c r="G6" s="20">
        <f t="shared" ref="G6:G11" si="2">(F6/C6)</f>
        <v>110</v>
      </c>
      <c r="H6" s="20">
        <f t="shared" ref="H6:H11" si="3">(D6/C6)</f>
        <v>50</v>
      </c>
      <c r="I6" s="20">
        <f t="shared" ref="I6:I11" si="4">(E6/C6)</f>
        <v>60</v>
      </c>
      <c r="J6" s="20">
        <f t="shared" ref="J6:J11" si="5">(F6-F5)</f>
        <v>40</v>
      </c>
      <c r="K6" s="21"/>
      <c r="L6" s="20">
        <v>2</v>
      </c>
      <c r="M6" s="20">
        <v>50</v>
      </c>
      <c r="N6" s="20">
        <v>50</v>
      </c>
      <c r="O6" s="20">
        <f t="shared" si="1"/>
        <v>100</v>
      </c>
      <c r="P6" s="20">
        <f t="shared" ref="P6:P11" si="6">(O6/L6)</f>
        <v>50</v>
      </c>
      <c r="Q6" s="20">
        <f t="shared" ref="Q6:Q11" si="7">(M6/L6)</f>
        <v>25</v>
      </c>
      <c r="R6" s="20">
        <f t="shared" ref="R6:R11" si="8">(N6/L6)</f>
        <v>25</v>
      </c>
      <c r="S6" s="20">
        <f t="shared" ref="S6:S11" si="9">(O6-O5)</f>
        <v>20</v>
      </c>
    </row>
    <row r="7" spans="1:19" x14ac:dyDescent="0.25">
      <c r="C7" s="20">
        <v>3</v>
      </c>
      <c r="D7" s="20">
        <v>100</v>
      </c>
      <c r="E7" s="20">
        <v>150</v>
      </c>
      <c r="F7" s="20">
        <f t="shared" si="0"/>
        <v>250</v>
      </c>
      <c r="G7" s="22">
        <f t="shared" si="2"/>
        <v>83.333333333333329</v>
      </c>
      <c r="H7" s="22">
        <f t="shared" si="3"/>
        <v>33.333333333333336</v>
      </c>
      <c r="I7" s="20">
        <f t="shared" si="4"/>
        <v>50</v>
      </c>
      <c r="J7" s="20">
        <f t="shared" si="5"/>
        <v>30</v>
      </c>
      <c r="K7" s="21"/>
      <c r="L7" s="20">
        <v>3</v>
      </c>
      <c r="M7" s="20">
        <v>50</v>
      </c>
      <c r="N7" s="20">
        <v>80</v>
      </c>
      <c r="O7" s="20">
        <f t="shared" si="1"/>
        <v>130</v>
      </c>
      <c r="P7" s="22">
        <f t="shared" si="6"/>
        <v>43.333333333333336</v>
      </c>
      <c r="Q7" s="22">
        <f t="shared" si="7"/>
        <v>16.666666666666668</v>
      </c>
      <c r="R7" s="22">
        <f>(N7/L7)</f>
        <v>26.666666666666668</v>
      </c>
      <c r="S7" s="20">
        <f t="shared" si="9"/>
        <v>30</v>
      </c>
    </row>
    <row r="8" spans="1:19" x14ac:dyDescent="0.25">
      <c r="C8" s="20">
        <v>4</v>
      </c>
      <c r="D8" s="20">
        <v>100</v>
      </c>
      <c r="E8" s="20">
        <v>220</v>
      </c>
      <c r="F8" s="20">
        <f t="shared" si="0"/>
        <v>320</v>
      </c>
      <c r="G8" s="20">
        <f t="shared" si="2"/>
        <v>80</v>
      </c>
      <c r="H8" s="20">
        <f t="shared" si="3"/>
        <v>25</v>
      </c>
      <c r="I8" s="20">
        <f t="shared" si="4"/>
        <v>55</v>
      </c>
      <c r="J8" s="20">
        <f t="shared" si="5"/>
        <v>70</v>
      </c>
      <c r="K8" s="21"/>
      <c r="L8" s="20">
        <v>4</v>
      </c>
      <c r="M8" s="20">
        <v>50</v>
      </c>
      <c r="N8" s="20">
        <v>120</v>
      </c>
      <c r="O8" s="20">
        <f t="shared" si="1"/>
        <v>170</v>
      </c>
      <c r="P8" s="20">
        <f t="shared" si="6"/>
        <v>42.5</v>
      </c>
      <c r="Q8" s="20">
        <f t="shared" si="7"/>
        <v>12.5</v>
      </c>
      <c r="R8" s="20">
        <f t="shared" si="8"/>
        <v>30</v>
      </c>
      <c r="S8" s="20">
        <f t="shared" si="9"/>
        <v>40</v>
      </c>
    </row>
    <row r="9" spans="1:19" x14ac:dyDescent="0.25">
      <c r="C9" s="20">
        <v>5</v>
      </c>
      <c r="D9" s="20">
        <v>100</v>
      </c>
      <c r="E9" s="20">
        <v>300</v>
      </c>
      <c r="F9" s="20">
        <f t="shared" si="0"/>
        <v>400</v>
      </c>
      <c r="G9" s="20">
        <f t="shared" si="2"/>
        <v>80</v>
      </c>
      <c r="H9" s="20">
        <f t="shared" si="3"/>
        <v>20</v>
      </c>
      <c r="I9" s="20">
        <f t="shared" si="4"/>
        <v>60</v>
      </c>
      <c r="J9" s="20">
        <f t="shared" si="5"/>
        <v>80</v>
      </c>
      <c r="K9" s="21"/>
      <c r="L9" s="20">
        <v>5</v>
      </c>
      <c r="M9" s="20">
        <v>50</v>
      </c>
      <c r="N9" s="20">
        <v>170</v>
      </c>
      <c r="O9" s="20">
        <f t="shared" si="1"/>
        <v>220</v>
      </c>
      <c r="P9" s="20">
        <f t="shared" si="6"/>
        <v>44</v>
      </c>
      <c r="Q9" s="20">
        <f t="shared" si="7"/>
        <v>10</v>
      </c>
      <c r="R9" s="20">
        <f t="shared" si="8"/>
        <v>34</v>
      </c>
      <c r="S9" s="20">
        <f t="shared" si="9"/>
        <v>50</v>
      </c>
    </row>
    <row r="10" spans="1:19" x14ac:dyDescent="0.25">
      <c r="C10" s="20">
        <v>6</v>
      </c>
      <c r="D10" s="20">
        <v>100</v>
      </c>
      <c r="E10" s="20">
        <v>400</v>
      </c>
      <c r="F10" s="20">
        <f t="shared" si="0"/>
        <v>500</v>
      </c>
      <c r="G10" s="22">
        <f t="shared" si="2"/>
        <v>83.333333333333329</v>
      </c>
      <c r="H10" s="22">
        <f t="shared" si="3"/>
        <v>16.666666666666668</v>
      </c>
      <c r="I10" s="22">
        <f t="shared" si="4"/>
        <v>66.666666666666671</v>
      </c>
      <c r="J10" s="20">
        <f t="shared" si="5"/>
        <v>100</v>
      </c>
      <c r="K10" s="21"/>
      <c r="L10" s="20">
        <v>6</v>
      </c>
      <c r="M10" s="20">
        <v>50</v>
      </c>
      <c r="N10" s="20">
        <v>240</v>
      </c>
      <c r="O10" s="20">
        <f t="shared" si="1"/>
        <v>290</v>
      </c>
      <c r="P10" s="22">
        <f t="shared" si="6"/>
        <v>48.333333333333336</v>
      </c>
      <c r="Q10" s="22">
        <f t="shared" si="7"/>
        <v>8.3333333333333339</v>
      </c>
      <c r="R10" s="22">
        <f t="shared" si="8"/>
        <v>40</v>
      </c>
      <c r="S10" s="20">
        <f t="shared" si="9"/>
        <v>70</v>
      </c>
    </row>
    <row r="11" spans="1:19" x14ac:dyDescent="0.25">
      <c r="C11" s="20">
        <v>7</v>
      </c>
      <c r="D11" s="20">
        <v>100</v>
      </c>
      <c r="E11" s="20">
        <v>500</v>
      </c>
      <c r="F11" s="20">
        <f t="shared" si="0"/>
        <v>600</v>
      </c>
      <c r="G11" s="22">
        <f t="shared" si="2"/>
        <v>85.714285714285708</v>
      </c>
      <c r="H11" s="22">
        <f t="shared" si="3"/>
        <v>14.285714285714286</v>
      </c>
      <c r="I11" s="22">
        <f t="shared" si="4"/>
        <v>71.428571428571431</v>
      </c>
      <c r="J11" s="20">
        <f t="shared" si="5"/>
        <v>100</v>
      </c>
      <c r="K11" s="21"/>
      <c r="L11" s="20">
        <v>7</v>
      </c>
      <c r="M11" s="20">
        <v>50</v>
      </c>
      <c r="N11" s="20">
        <v>330</v>
      </c>
      <c r="O11" s="20">
        <f t="shared" si="1"/>
        <v>380</v>
      </c>
      <c r="P11" s="22">
        <f t="shared" si="6"/>
        <v>54.285714285714285</v>
      </c>
      <c r="Q11" s="22">
        <f t="shared" si="7"/>
        <v>7.1428571428571432</v>
      </c>
      <c r="R11" s="22">
        <f t="shared" si="8"/>
        <v>47.142857142857146</v>
      </c>
      <c r="S11" s="20">
        <f t="shared" si="9"/>
        <v>90</v>
      </c>
    </row>
    <row r="13" spans="1:19" ht="19.5" x14ac:dyDescent="0.3">
      <c r="A13" s="23" t="s">
        <v>16</v>
      </c>
      <c r="F13" s="14" t="s">
        <v>11</v>
      </c>
      <c r="G13" s="14" t="s">
        <v>8</v>
      </c>
      <c r="H13" s="14" t="s">
        <v>12</v>
      </c>
      <c r="I13" s="14" t="s">
        <v>13</v>
      </c>
      <c r="J13" s="14" t="s">
        <v>14</v>
      </c>
    </row>
    <row r="14" spans="1:19" x14ac:dyDescent="0.25">
      <c r="C14" s="2" t="s">
        <v>0</v>
      </c>
      <c r="D14" s="3" t="s">
        <v>9</v>
      </c>
      <c r="E14" s="4" t="s">
        <v>10</v>
      </c>
      <c r="F14" s="5" t="s">
        <v>3</v>
      </c>
      <c r="G14" s="5" t="s">
        <v>4</v>
      </c>
      <c r="H14" s="3" t="s">
        <v>5</v>
      </c>
      <c r="I14" s="4" t="s">
        <v>6</v>
      </c>
      <c r="J14" s="2" t="s">
        <v>7</v>
      </c>
      <c r="L14" s="2" t="s">
        <v>0</v>
      </c>
      <c r="M14" s="3" t="s">
        <v>1</v>
      </c>
      <c r="N14" s="4" t="s">
        <v>2</v>
      </c>
      <c r="O14" s="5" t="s">
        <v>3</v>
      </c>
      <c r="P14" s="5" t="s">
        <v>4</v>
      </c>
      <c r="Q14" s="3" t="s">
        <v>5</v>
      </c>
      <c r="R14" s="4" t="s">
        <v>6</v>
      </c>
      <c r="S14" s="2" t="s">
        <v>7</v>
      </c>
    </row>
    <row r="15" spans="1:19" x14ac:dyDescent="0.25">
      <c r="C15" s="1">
        <v>0</v>
      </c>
      <c r="D15" s="8"/>
      <c r="E15" s="11"/>
      <c r="F15" s="10">
        <v>100</v>
      </c>
      <c r="G15" s="10"/>
      <c r="H15" s="8"/>
      <c r="I15" s="11"/>
      <c r="J15" s="1"/>
      <c r="L15" s="1">
        <v>0</v>
      </c>
      <c r="M15" s="1"/>
      <c r="N15" s="11"/>
      <c r="O15" s="1">
        <v>50</v>
      </c>
      <c r="P15" s="1"/>
      <c r="Q15" s="1"/>
      <c r="R15" s="1"/>
      <c r="S15" s="1"/>
    </row>
    <row r="16" spans="1:19" x14ac:dyDescent="0.25">
      <c r="C16" s="1">
        <v>1</v>
      </c>
      <c r="D16" s="8"/>
      <c r="E16" s="11"/>
      <c r="F16" s="10">
        <v>180</v>
      </c>
      <c r="G16" s="10"/>
      <c r="H16" s="8">
        <v>100</v>
      </c>
      <c r="I16" s="11"/>
      <c r="J16" s="13"/>
      <c r="L16" s="1">
        <v>1</v>
      </c>
      <c r="M16" s="1"/>
      <c r="N16" s="11"/>
      <c r="O16" s="1">
        <v>80</v>
      </c>
      <c r="P16" s="1"/>
      <c r="Q16" s="1"/>
      <c r="R16" s="1">
        <v>30</v>
      </c>
      <c r="S16" s="1"/>
    </row>
    <row r="17" spans="3:19" x14ac:dyDescent="0.25">
      <c r="C17" s="1">
        <v>2</v>
      </c>
      <c r="D17" s="8"/>
      <c r="E17" s="11">
        <v>120</v>
      </c>
      <c r="F17" s="10"/>
      <c r="G17" s="10">
        <v>110</v>
      </c>
      <c r="H17" s="8"/>
      <c r="I17" s="11"/>
      <c r="J17" s="13">
        <v>40</v>
      </c>
      <c r="L17" s="1">
        <v>2</v>
      </c>
      <c r="M17" s="1"/>
      <c r="N17" s="11"/>
      <c r="O17" s="1">
        <v>100</v>
      </c>
      <c r="P17" s="1"/>
      <c r="Q17" s="1"/>
      <c r="R17" s="1">
        <v>25</v>
      </c>
      <c r="S17" s="1">
        <v>20</v>
      </c>
    </row>
    <row r="18" spans="3:19" x14ac:dyDescent="0.25">
      <c r="C18" s="1">
        <v>3</v>
      </c>
      <c r="D18" s="8"/>
      <c r="E18" s="11"/>
      <c r="F18" s="10">
        <v>250</v>
      </c>
      <c r="G18" s="10"/>
      <c r="H18" s="8">
        <v>33.299999999999997</v>
      </c>
      <c r="I18" s="11"/>
      <c r="J18" s="13"/>
      <c r="L18" s="1">
        <v>3</v>
      </c>
      <c r="M18" s="1"/>
      <c r="N18" s="11"/>
      <c r="O18" s="1">
        <v>130</v>
      </c>
      <c r="P18" s="1"/>
      <c r="Q18" s="1"/>
      <c r="R18" s="1"/>
      <c r="S18" s="1"/>
    </row>
    <row r="19" spans="3:19" x14ac:dyDescent="0.25">
      <c r="C19" s="1">
        <v>4</v>
      </c>
      <c r="D19" s="8"/>
      <c r="E19" s="11"/>
      <c r="F19" s="10">
        <v>320</v>
      </c>
      <c r="G19" s="10">
        <v>80</v>
      </c>
      <c r="H19" s="8"/>
      <c r="I19" s="11"/>
      <c r="J19" s="13">
        <v>70</v>
      </c>
      <c r="L19" s="1">
        <v>4</v>
      </c>
      <c r="M19" s="1"/>
      <c r="N19" s="11"/>
      <c r="O19" s="1">
        <v>170</v>
      </c>
      <c r="P19" s="1">
        <v>42.5</v>
      </c>
      <c r="Q19" s="1">
        <v>12.5</v>
      </c>
      <c r="R19" s="1"/>
      <c r="S19" s="1"/>
    </row>
    <row r="20" spans="3:19" x14ac:dyDescent="0.25">
      <c r="C20" s="1">
        <v>5</v>
      </c>
      <c r="D20" s="8">
        <v>100</v>
      </c>
      <c r="E20" s="11"/>
      <c r="F20" s="10">
        <v>400</v>
      </c>
      <c r="G20" s="10"/>
      <c r="H20" s="8">
        <v>20</v>
      </c>
      <c r="I20" s="11"/>
      <c r="J20" s="13"/>
      <c r="L20" s="1">
        <v>5</v>
      </c>
      <c r="M20" s="1"/>
      <c r="N20" s="11"/>
      <c r="O20" s="1">
        <v>220</v>
      </c>
      <c r="P20" s="1"/>
      <c r="Q20" s="1"/>
      <c r="R20" s="1"/>
      <c r="S20" s="1">
        <v>50</v>
      </c>
    </row>
    <row r="21" spans="3:19" x14ac:dyDescent="0.25">
      <c r="C21" s="1">
        <v>6</v>
      </c>
      <c r="D21" s="8"/>
      <c r="E21" s="11"/>
      <c r="F21" s="10">
        <v>500</v>
      </c>
      <c r="G21" s="10">
        <v>83.7</v>
      </c>
      <c r="H21" s="8"/>
      <c r="I21" s="11"/>
      <c r="J21" s="13">
        <v>100</v>
      </c>
      <c r="L21" s="1">
        <v>6</v>
      </c>
      <c r="M21" s="1"/>
      <c r="N21" s="11"/>
      <c r="O21" s="1">
        <v>290</v>
      </c>
      <c r="P21" s="1">
        <v>48.3</v>
      </c>
      <c r="Q21" s="1"/>
      <c r="R21" s="1"/>
      <c r="S21" s="1">
        <v>70</v>
      </c>
    </row>
    <row r="22" spans="3:19" x14ac:dyDescent="0.25">
      <c r="C22" s="1">
        <v>7</v>
      </c>
      <c r="D22" s="8"/>
      <c r="E22" s="11">
        <v>500</v>
      </c>
      <c r="F22" s="10"/>
      <c r="G22" s="10"/>
      <c r="H22" s="8">
        <v>14.3</v>
      </c>
      <c r="I22" s="11"/>
      <c r="J22" s="13"/>
      <c r="L22" s="1">
        <v>7</v>
      </c>
      <c r="M22" s="1"/>
      <c r="N22" s="11"/>
      <c r="O22" s="1">
        <v>380</v>
      </c>
      <c r="P22" s="1"/>
      <c r="Q22" s="1"/>
      <c r="R22" s="1"/>
      <c r="S22" s="1"/>
    </row>
    <row r="25" spans="3:19" x14ac:dyDescent="0.25">
      <c r="F25" s="14" t="s">
        <v>11</v>
      </c>
      <c r="G25" s="14" t="s">
        <v>8</v>
      </c>
      <c r="H25" s="14" t="s">
        <v>12</v>
      </c>
      <c r="I25" s="14" t="s">
        <v>13</v>
      </c>
      <c r="J25" s="14" t="s">
        <v>14</v>
      </c>
    </row>
    <row r="26" spans="3:19" x14ac:dyDescent="0.25">
      <c r="C26" s="2" t="s">
        <v>0</v>
      </c>
      <c r="D26" s="3" t="s">
        <v>1</v>
      </c>
      <c r="E26" s="4" t="s">
        <v>2</v>
      </c>
      <c r="F26" s="5" t="s">
        <v>3</v>
      </c>
      <c r="G26" s="5" t="s">
        <v>4</v>
      </c>
      <c r="H26" s="3" t="s">
        <v>5</v>
      </c>
      <c r="I26" s="4" t="s">
        <v>6</v>
      </c>
      <c r="J26" s="2" t="s">
        <v>7</v>
      </c>
    </row>
    <row r="27" spans="3:19" x14ac:dyDescent="0.25">
      <c r="C27" s="1">
        <v>0</v>
      </c>
      <c r="D27" s="1">
        <v>10</v>
      </c>
      <c r="E27" s="11">
        <v>0</v>
      </c>
      <c r="F27" s="1">
        <v>10</v>
      </c>
      <c r="G27" s="1"/>
      <c r="H27" s="1"/>
      <c r="I27" s="1"/>
      <c r="J27" s="1"/>
    </row>
    <row r="28" spans="3:19" x14ac:dyDescent="0.25">
      <c r="C28" s="1">
        <v>1</v>
      </c>
      <c r="D28" s="1">
        <v>10</v>
      </c>
      <c r="E28" s="11">
        <v>5</v>
      </c>
      <c r="F28" s="1">
        <v>15</v>
      </c>
      <c r="G28" s="1">
        <f>(F28/C28)</f>
        <v>15</v>
      </c>
      <c r="H28" s="1">
        <f>(D28/C28)</f>
        <v>10</v>
      </c>
      <c r="I28" s="1">
        <f>(E28/C28)</f>
        <v>5</v>
      </c>
      <c r="J28" s="1">
        <v>5</v>
      </c>
    </row>
    <row r="29" spans="3:19" x14ac:dyDescent="0.25">
      <c r="C29" s="1">
        <v>2</v>
      </c>
      <c r="D29" s="1">
        <v>10</v>
      </c>
      <c r="E29" s="11">
        <v>15</v>
      </c>
      <c r="F29" s="1">
        <v>25</v>
      </c>
      <c r="G29" s="1">
        <f t="shared" ref="G29:G34" si="10">(F29/C29)</f>
        <v>12.5</v>
      </c>
      <c r="H29" s="1">
        <f t="shared" ref="H29:H34" si="11">(D29/C29)</f>
        <v>5</v>
      </c>
      <c r="I29" s="1">
        <f t="shared" ref="I29:I34" si="12">(E29/C29)</f>
        <v>7.5</v>
      </c>
      <c r="J29" s="1">
        <v>10</v>
      </c>
    </row>
    <row r="30" spans="3:19" x14ac:dyDescent="0.25">
      <c r="C30" s="1">
        <v>3</v>
      </c>
      <c r="D30" s="1">
        <v>10</v>
      </c>
      <c r="E30" s="11">
        <v>30</v>
      </c>
      <c r="F30" s="1">
        <v>40</v>
      </c>
      <c r="G30" s="29">
        <f t="shared" si="10"/>
        <v>13.333333333333334</v>
      </c>
      <c r="H30" s="29">
        <f t="shared" si="11"/>
        <v>3.3333333333333335</v>
      </c>
      <c r="I30" s="1">
        <f t="shared" si="12"/>
        <v>10</v>
      </c>
      <c r="J30" s="1">
        <v>15</v>
      </c>
    </row>
    <row r="31" spans="3:19" x14ac:dyDescent="0.25">
      <c r="C31" s="1">
        <v>4</v>
      </c>
      <c r="D31" s="1">
        <v>10</v>
      </c>
      <c r="E31" s="11">
        <v>50</v>
      </c>
      <c r="F31" s="1">
        <v>60</v>
      </c>
      <c r="G31" s="1">
        <f t="shared" si="10"/>
        <v>15</v>
      </c>
      <c r="H31" s="1">
        <f t="shared" si="11"/>
        <v>2.5</v>
      </c>
      <c r="I31" s="1">
        <f t="shared" si="12"/>
        <v>12.5</v>
      </c>
      <c r="J31" s="1">
        <v>20</v>
      </c>
    </row>
    <row r="32" spans="3:19" x14ac:dyDescent="0.25">
      <c r="C32" s="1">
        <v>5</v>
      </c>
      <c r="D32" s="1">
        <v>10</v>
      </c>
      <c r="E32" s="11">
        <v>75</v>
      </c>
      <c r="F32" s="1">
        <v>85</v>
      </c>
      <c r="G32" s="1">
        <f t="shared" si="10"/>
        <v>17</v>
      </c>
      <c r="H32" s="1">
        <f t="shared" si="11"/>
        <v>2</v>
      </c>
      <c r="I32" s="1">
        <f t="shared" si="12"/>
        <v>15</v>
      </c>
      <c r="J32" s="1">
        <v>25</v>
      </c>
    </row>
    <row r="33" spans="3:10" x14ac:dyDescent="0.25">
      <c r="C33" s="1">
        <v>6</v>
      </c>
      <c r="D33" s="1">
        <v>10</v>
      </c>
      <c r="E33" s="11">
        <v>105</v>
      </c>
      <c r="F33" s="1">
        <v>115</v>
      </c>
      <c r="G33" s="29">
        <f t="shared" si="10"/>
        <v>19.166666666666668</v>
      </c>
      <c r="H33" s="29">
        <f t="shared" si="11"/>
        <v>1.6666666666666667</v>
      </c>
      <c r="I33" s="1">
        <f t="shared" si="12"/>
        <v>17.5</v>
      </c>
      <c r="J33" s="1">
        <v>30</v>
      </c>
    </row>
    <row r="34" spans="3:10" x14ac:dyDescent="0.25">
      <c r="C34" s="1">
        <v>7</v>
      </c>
      <c r="D34" s="1">
        <v>10</v>
      </c>
      <c r="E34" s="11">
        <v>130</v>
      </c>
      <c r="F34" s="1">
        <v>140</v>
      </c>
      <c r="G34" s="1">
        <f t="shared" si="10"/>
        <v>20</v>
      </c>
      <c r="H34" s="29">
        <f t="shared" si="11"/>
        <v>1.4285714285714286</v>
      </c>
      <c r="I34" s="29">
        <f t="shared" si="12"/>
        <v>18.571428571428573</v>
      </c>
      <c r="J34" s="1">
        <v>25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S43"/>
  <sheetViews>
    <sheetView workbookViewId="0">
      <selection activeCell="H10" sqref="H10"/>
    </sheetView>
  </sheetViews>
  <sheetFormatPr defaultRowHeight="15" x14ac:dyDescent="0.25"/>
  <cols>
    <col min="5" max="5" width="9.140625" style="30"/>
    <col min="7" max="7" width="9.140625" style="30"/>
  </cols>
  <sheetData>
    <row r="3" spans="2:19" ht="17.25" x14ac:dyDescent="0.3">
      <c r="B3" s="28" t="s">
        <v>27</v>
      </c>
      <c r="L3" s="31" t="s">
        <v>28</v>
      </c>
    </row>
    <row r="4" spans="2:19" x14ac:dyDescent="0.25">
      <c r="B4" s="1" t="s">
        <v>0</v>
      </c>
      <c r="C4" s="1" t="s">
        <v>3</v>
      </c>
      <c r="D4" s="1" t="s">
        <v>29</v>
      </c>
      <c r="E4" s="10" t="s">
        <v>7</v>
      </c>
      <c r="F4" s="1" t="s">
        <v>30</v>
      </c>
      <c r="G4" s="10" t="s">
        <v>31</v>
      </c>
      <c r="H4" s="1" t="s">
        <v>32</v>
      </c>
      <c r="I4" s="1" t="s">
        <v>4</v>
      </c>
      <c r="L4" s="1" t="s">
        <v>0</v>
      </c>
      <c r="M4" s="1" t="s">
        <v>3</v>
      </c>
      <c r="N4" s="1" t="s">
        <v>29</v>
      </c>
      <c r="O4" s="10" t="s">
        <v>7</v>
      </c>
      <c r="P4" s="1" t="s">
        <v>30</v>
      </c>
      <c r="Q4" s="10" t="s">
        <v>31</v>
      </c>
      <c r="R4" s="1" t="s">
        <v>32</v>
      </c>
      <c r="S4" s="1" t="s">
        <v>4</v>
      </c>
    </row>
    <row r="5" spans="2:19" x14ac:dyDescent="0.25">
      <c r="B5" s="1">
        <v>0</v>
      </c>
      <c r="C5" s="1">
        <v>5</v>
      </c>
      <c r="D5" s="32"/>
      <c r="E5" s="33"/>
      <c r="F5" s="33"/>
      <c r="G5" s="33"/>
      <c r="H5" s="32"/>
      <c r="I5" s="32"/>
      <c r="L5" s="1">
        <v>0</v>
      </c>
      <c r="M5" s="1">
        <v>7</v>
      </c>
      <c r="N5" s="1"/>
      <c r="O5" s="1"/>
      <c r="P5" s="1"/>
      <c r="Q5" s="1"/>
      <c r="R5" s="1"/>
      <c r="S5" s="1"/>
    </row>
    <row r="6" spans="2:19" x14ac:dyDescent="0.25">
      <c r="B6" s="1">
        <v>1</v>
      </c>
      <c r="C6" s="1">
        <v>10</v>
      </c>
      <c r="D6" s="32"/>
      <c r="E6" s="33"/>
      <c r="F6" s="33"/>
      <c r="G6" s="33"/>
      <c r="H6" s="32"/>
      <c r="I6" s="32"/>
      <c r="L6" s="1">
        <v>1</v>
      </c>
      <c r="M6" s="1">
        <v>13</v>
      </c>
      <c r="N6" s="1"/>
      <c r="O6" s="1"/>
      <c r="P6" s="1"/>
      <c r="Q6" s="1"/>
      <c r="R6" s="1"/>
      <c r="S6" s="1">
        <f>(M6/L6)</f>
        <v>13</v>
      </c>
    </row>
    <row r="7" spans="2:19" x14ac:dyDescent="0.25">
      <c r="B7" s="1">
        <v>2</v>
      </c>
      <c r="C7" s="1">
        <v>16</v>
      </c>
      <c r="D7" s="32"/>
      <c r="E7" s="33"/>
      <c r="F7" s="33"/>
      <c r="G7" s="33"/>
      <c r="H7" s="32"/>
      <c r="I7" s="32"/>
      <c r="L7" s="1">
        <v>2</v>
      </c>
      <c r="M7" s="1">
        <v>18</v>
      </c>
      <c r="N7" s="1"/>
      <c r="O7" s="1"/>
      <c r="P7" s="1"/>
      <c r="Q7" s="1"/>
      <c r="R7" s="1"/>
      <c r="S7" s="1"/>
    </row>
    <row r="8" spans="2:19" x14ac:dyDescent="0.25">
      <c r="B8" s="1">
        <v>3</v>
      </c>
      <c r="C8" s="1">
        <v>20</v>
      </c>
      <c r="D8" s="32"/>
      <c r="E8" s="33"/>
      <c r="F8" s="33"/>
      <c r="G8" s="33"/>
      <c r="H8" s="32"/>
      <c r="I8" s="34"/>
      <c r="L8" s="1">
        <v>3</v>
      </c>
      <c r="M8" s="1">
        <v>24</v>
      </c>
      <c r="N8" s="1"/>
      <c r="O8" s="1"/>
      <c r="P8" s="1"/>
      <c r="Q8" s="1">
        <v>9</v>
      </c>
      <c r="R8" s="1"/>
      <c r="S8" s="1"/>
    </row>
    <row r="9" spans="2:19" x14ac:dyDescent="0.25">
      <c r="B9" s="1">
        <v>4</v>
      </c>
      <c r="C9" s="1">
        <v>25</v>
      </c>
      <c r="D9" s="32"/>
      <c r="E9" s="33"/>
      <c r="F9" s="33"/>
      <c r="G9" s="33"/>
      <c r="H9" s="32"/>
      <c r="I9" s="32"/>
      <c r="L9" s="1">
        <v>4</v>
      </c>
      <c r="M9" s="1">
        <v>31</v>
      </c>
      <c r="N9" s="1"/>
      <c r="O9" s="1"/>
      <c r="P9" s="1"/>
      <c r="Q9" s="1"/>
      <c r="R9" s="1"/>
      <c r="S9" s="1"/>
    </row>
    <row r="10" spans="2:19" x14ac:dyDescent="0.25">
      <c r="B10" s="1">
        <v>5</v>
      </c>
      <c r="C10" s="1">
        <v>31</v>
      </c>
      <c r="D10" s="32"/>
      <c r="E10" s="33"/>
      <c r="F10" s="33"/>
      <c r="G10" s="33"/>
      <c r="H10" s="32"/>
      <c r="I10" s="32"/>
      <c r="L10" s="1">
        <v>5</v>
      </c>
      <c r="M10" s="1">
        <v>40</v>
      </c>
      <c r="N10" s="1"/>
      <c r="O10" s="1"/>
      <c r="P10" s="1"/>
      <c r="Q10" s="1"/>
      <c r="R10" s="1"/>
      <c r="S10" s="1"/>
    </row>
    <row r="11" spans="2:19" x14ac:dyDescent="0.25">
      <c r="B11" s="1">
        <v>6</v>
      </c>
      <c r="C11" s="1">
        <v>38</v>
      </c>
      <c r="D11" s="32"/>
      <c r="E11" s="33"/>
      <c r="F11" s="33"/>
      <c r="G11" s="33"/>
      <c r="H11" s="32"/>
      <c r="I11" s="34"/>
      <c r="L11" s="1">
        <v>6</v>
      </c>
      <c r="M11" s="1">
        <v>50</v>
      </c>
      <c r="N11" s="1"/>
      <c r="O11" s="1"/>
      <c r="P11" s="1"/>
      <c r="Q11" s="1"/>
      <c r="R11" s="1"/>
      <c r="S11" s="35"/>
    </row>
    <row r="12" spans="2:19" x14ac:dyDescent="0.25">
      <c r="B12" s="1">
        <v>7</v>
      </c>
      <c r="C12" s="1">
        <v>46</v>
      </c>
      <c r="D12" s="32"/>
      <c r="E12" s="33"/>
      <c r="F12" s="33"/>
      <c r="G12" s="33"/>
      <c r="H12" s="32"/>
      <c r="I12" s="34"/>
      <c r="L12" s="1">
        <v>7</v>
      </c>
      <c r="M12" s="1">
        <v>60</v>
      </c>
      <c r="N12" s="1"/>
      <c r="O12" s="1"/>
      <c r="P12" s="1"/>
      <c r="Q12" s="1"/>
      <c r="R12" s="1"/>
      <c r="S12" s="35"/>
    </row>
    <row r="13" spans="2:19" x14ac:dyDescent="0.25">
      <c r="B13" s="1">
        <v>8</v>
      </c>
      <c r="C13" s="1">
        <v>55</v>
      </c>
      <c r="D13" s="32"/>
      <c r="E13" s="33"/>
      <c r="F13" s="33"/>
      <c r="G13" s="33"/>
      <c r="H13" s="32"/>
      <c r="I13" s="36"/>
      <c r="L13" s="1">
        <v>8</v>
      </c>
      <c r="M13" s="1">
        <v>72</v>
      </c>
      <c r="N13" s="1"/>
      <c r="O13" s="1"/>
      <c r="P13" s="1"/>
      <c r="Q13" s="1"/>
      <c r="R13" s="1"/>
      <c r="S13" s="1"/>
    </row>
    <row r="14" spans="2:19" x14ac:dyDescent="0.25">
      <c r="B14" s="1">
        <v>9</v>
      </c>
      <c r="C14" s="1">
        <v>65</v>
      </c>
      <c r="D14" s="32"/>
      <c r="E14" s="33"/>
      <c r="F14" s="33"/>
      <c r="G14" s="33"/>
      <c r="H14" s="32"/>
      <c r="I14" s="36"/>
    </row>
    <row r="16" spans="2:19" x14ac:dyDescent="0.25">
      <c r="B16" s="31" t="s">
        <v>33</v>
      </c>
    </row>
    <row r="17" spans="2:13" ht="17.25" x14ac:dyDescent="0.3">
      <c r="B17" s="31" t="s">
        <v>34</v>
      </c>
      <c r="L17" s="28" t="s">
        <v>35</v>
      </c>
      <c r="M17" s="28"/>
    </row>
    <row r="18" spans="2:13" ht="17.25" x14ac:dyDescent="0.3">
      <c r="L18" s="28"/>
      <c r="M18" s="28" t="s">
        <v>36</v>
      </c>
    </row>
    <row r="19" spans="2:13" ht="17.25" x14ac:dyDescent="0.3">
      <c r="B19" s="37" t="s">
        <v>0</v>
      </c>
      <c r="C19" s="37" t="s">
        <v>3</v>
      </c>
      <c r="D19" s="37" t="s">
        <v>29</v>
      </c>
      <c r="E19" s="38" t="s">
        <v>7</v>
      </c>
      <c r="F19" s="37" t="s">
        <v>30</v>
      </c>
      <c r="G19" s="38" t="s">
        <v>31</v>
      </c>
      <c r="H19" s="37" t="s">
        <v>32</v>
      </c>
      <c r="I19" s="37" t="s">
        <v>4</v>
      </c>
      <c r="L19" s="28"/>
      <c r="M19" s="28" t="s">
        <v>37</v>
      </c>
    </row>
    <row r="20" spans="2:13" x14ac:dyDescent="0.25">
      <c r="B20" s="1">
        <v>0</v>
      </c>
      <c r="C20" s="1">
        <v>5</v>
      </c>
      <c r="D20" s="33"/>
      <c r="E20" s="33"/>
      <c r="F20" s="13"/>
      <c r="G20" s="33"/>
      <c r="H20" s="33"/>
      <c r="I20" s="1"/>
    </row>
    <row r="21" spans="2:13" x14ac:dyDescent="0.25">
      <c r="B21" s="1">
        <v>1</v>
      </c>
      <c r="C21" s="1">
        <v>10</v>
      </c>
      <c r="D21" s="33"/>
      <c r="E21" s="33"/>
      <c r="F21" s="1"/>
      <c r="G21" s="33"/>
      <c r="H21" s="33"/>
      <c r="I21" s="1">
        <f>(C21/B21)</f>
        <v>10</v>
      </c>
    </row>
    <row r="22" spans="2:13" x14ac:dyDescent="0.25">
      <c r="B22" s="1">
        <v>2</v>
      </c>
      <c r="C22" s="1">
        <v>16</v>
      </c>
      <c r="D22" s="33"/>
      <c r="E22" s="33"/>
      <c r="F22" s="1"/>
      <c r="G22" s="33"/>
      <c r="H22" s="33"/>
      <c r="I22" s="1">
        <f t="shared" ref="I22:I29" si="0">(C22/B22)</f>
        <v>8</v>
      </c>
    </row>
    <row r="23" spans="2:13" x14ac:dyDescent="0.25">
      <c r="B23" s="1">
        <v>3</v>
      </c>
      <c r="C23" s="1">
        <v>20</v>
      </c>
      <c r="D23" s="33"/>
      <c r="E23" s="33"/>
      <c r="F23" s="1"/>
      <c r="G23" s="33"/>
      <c r="H23" s="33"/>
      <c r="I23" s="29">
        <f t="shared" si="0"/>
        <v>6.666666666666667</v>
      </c>
    </row>
    <row r="24" spans="2:13" x14ac:dyDescent="0.25">
      <c r="B24" s="1">
        <v>4</v>
      </c>
      <c r="C24" s="1">
        <v>25</v>
      </c>
      <c r="D24" s="33"/>
      <c r="E24" s="33"/>
      <c r="F24" s="1"/>
      <c r="G24" s="33"/>
      <c r="H24" s="33"/>
      <c r="I24" s="1">
        <f t="shared" si="0"/>
        <v>6.25</v>
      </c>
    </row>
    <row r="25" spans="2:13" x14ac:dyDescent="0.25">
      <c r="B25" s="1">
        <v>5</v>
      </c>
      <c r="C25" s="1">
        <v>31</v>
      </c>
      <c r="D25" s="33"/>
      <c r="E25" s="33"/>
      <c r="F25" s="1"/>
      <c r="G25" s="33"/>
      <c r="H25" s="33"/>
      <c r="I25" s="1">
        <f t="shared" si="0"/>
        <v>6.2</v>
      </c>
    </row>
    <row r="26" spans="2:13" x14ac:dyDescent="0.25">
      <c r="B26" s="1">
        <v>6</v>
      </c>
      <c r="C26" s="1">
        <v>38</v>
      </c>
      <c r="D26" s="33"/>
      <c r="E26" s="33"/>
      <c r="F26" s="1"/>
      <c r="G26" s="33"/>
      <c r="H26" s="33"/>
      <c r="I26" s="29">
        <f t="shared" si="0"/>
        <v>6.333333333333333</v>
      </c>
    </row>
    <row r="27" spans="2:13" x14ac:dyDescent="0.25">
      <c r="B27" s="1">
        <v>7</v>
      </c>
      <c r="C27" s="1">
        <v>46</v>
      </c>
      <c r="D27" s="33"/>
      <c r="E27" s="33"/>
      <c r="F27" s="1"/>
      <c r="G27" s="33"/>
      <c r="H27" s="33"/>
      <c r="I27" s="29">
        <f t="shared" si="0"/>
        <v>6.5714285714285712</v>
      </c>
    </row>
    <row r="28" spans="2:13" x14ac:dyDescent="0.25">
      <c r="B28" s="1">
        <v>8</v>
      </c>
      <c r="C28" s="1">
        <v>55</v>
      </c>
      <c r="D28" s="33"/>
      <c r="E28" s="33"/>
      <c r="F28" s="1"/>
      <c r="G28" s="33"/>
      <c r="H28" s="33"/>
      <c r="I28" s="29">
        <f t="shared" si="0"/>
        <v>6.875</v>
      </c>
    </row>
    <row r="29" spans="2:13" x14ac:dyDescent="0.25">
      <c r="B29" s="1">
        <v>9</v>
      </c>
      <c r="C29" s="1">
        <v>65</v>
      </c>
      <c r="D29" s="33"/>
      <c r="E29" s="33"/>
      <c r="F29" s="1"/>
      <c r="G29" s="33"/>
      <c r="H29" s="33"/>
      <c r="I29" s="35">
        <f t="shared" si="0"/>
        <v>7.2222222222222223</v>
      </c>
    </row>
    <row r="31" spans="2:13" x14ac:dyDescent="0.25">
      <c r="B31" s="31" t="s">
        <v>38</v>
      </c>
    </row>
    <row r="33" spans="2:9" ht="17.25" x14ac:dyDescent="0.3">
      <c r="B33" s="38" t="s">
        <v>0</v>
      </c>
      <c r="C33" s="38" t="s">
        <v>3</v>
      </c>
      <c r="D33" s="38" t="s">
        <v>29</v>
      </c>
      <c r="E33" s="38" t="s">
        <v>7</v>
      </c>
      <c r="F33" s="38" t="s">
        <v>30</v>
      </c>
      <c r="G33" s="38" t="s">
        <v>31</v>
      </c>
      <c r="H33" s="38" t="s">
        <v>32</v>
      </c>
      <c r="I33" s="38" t="s">
        <v>4</v>
      </c>
    </row>
    <row r="34" spans="2:9" x14ac:dyDescent="0.25">
      <c r="B34" s="1">
        <v>0</v>
      </c>
      <c r="C34" s="1">
        <v>5</v>
      </c>
      <c r="D34" s="1">
        <v>10</v>
      </c>
      <c r="E34" s="33"/>
      <c r="F34" s="33"/>
      <c r="G34" s="33"/>
      <c r="H34" s="1">
        <v>-5</v>
      </c>
      <c r="I34" s="32"/>
    </row>
    <row r="35" spans="2:9" x14ac:dyDescent="0.25">
      <c r="B35" s="1">
        <v>1</v>
      </c>
      <c r="C35" s="1">
        <v>10</v>
      </c>
      <c r="D35" s="1">
        <v>10</v>
      </c>
      <c r="E35" s="33"/>
      <c r="F35" s="33"/>
      <c r="G35" s="33"/>
      <c r="H35" s="1">
        <v>0</v>
      </c>
      <c r="I35" s="32"/>
    </row>
    <row r="36" spans="2:9" x14ac:dyDescent="0.25">
      <c r="B36" s="1">
        <v>2</v>
      </c>
      <c r="C36" s="1">
        <v>16</v>
      </c>
      <c r="D36" s="1">
        <v>10</v>
      </c>
      <c r="E36" s="33"/>
      <c r="F36" s="33"/>
      <c r="G36" s="33"/>
      <c r="H36" s="1">
        <v>4</v>
      </c>
      <c r="I36" s="32"/>
    </row>
    <row r="37" spans="2:9" x14ac:dyDescent="0.25">
      <c r="B37" s="1">
        <v>3</v>
      </c>
      <c r="C37" s="1">
        <v>20</v>
      </c>
      <c r="D37" s="1">
        <v>10</v>
      </c>
      <c r="E37" s="33"/>
      <c r="F37" s="33"/>
      <c r="G37" s="33"/>
      <c r="H37" s="1">
        <v>10</v>
      </c>
      <c r="I37" s="36"/>
    </row>
    <row r="38" spans="2:9" x14ac:dyDescent="0.25">
      <c r="B38" s="1">
        <v>4</v>
      </c>
      <c r="C38" s="1">
        <v>25</v>
      </c>
      <c r="D38" s="1">
        <v>10</v>
      </c>
      <c r="E38" s="33"/>
      <c r="F38" s="33"/>
      <c r="G38" s="33"/>
      <c r="H38" s="1">
        <v>15</v>
      </c>
      <c r="I38" s="32"/>
    </row>
    <row r="39" spans="2:9" x14ac:dyDescent="0.25">
      <c r="B39" s="1">
        <v>5</v>
      </c>
      <c r="C39" s="1">
        <v>31</v>
      </c>
      <c r="D39" s="1">
        <v>10</v>
      </c>
      <c r="E39" s="33"/>
      <c r="F39" s="33"/>
      <c r="G39" s="33"/>
      <c r="H39" s="1">
        <v>19</v>
      </c>
      <c r="I39" s="32"/>
    </row>
    <row r="40" spans="2:9" x14ac:dyDescent="0.25">
      <c r="B40" s="1">
        <v>6</v>
      </c>
      <c r="C40" s="1">
        <v>38</v>
      </c>
      <c r="D40" s="1">
        <v>10</v>
      </c>
      <c r="E40" s="33"/>
      <c r="F40" s="33"/>
      <c r="G40" s="33"/>
      <c r="H40" s="1">
        <v>22</v>
      </c>
      <c r="I40" s="36"/>
    </row>
    <row r="41" spans="2:9" x14ac:dyDescent="0.25">
      <c r="B41" s="1">
        <v>7</v>
      </c>
      <c r="C41" s="1">
        <v>46</v>
      </c>
      <c r="D41" s="1">
        <v>10</v>
      </c>
      <c r="E41" s="33"/>
      <c r="F41" s="33"/>
      <c r="G41" s="33"/>
      <c r="H41" s="1">
        <v>24</v>
      </c>
      <c r="I41" s="36"/>
    </row>
    <row r="42" spans="2:9" x14ac:dyDescent="0.25">
      <c r="B42" s="1">
        <v>8</v>
      </c>
      <c r="C42" s="1">
        <v>55</v>
      </c>
      <c r="D42" s="1">
        <v>10</v>
      </c>
      <c r="E42" s="33"/>
      <c r="F42" s="33"/>
      <c r="G42" s="33"/>
      <c r="H42" s="1">
        <v>25</v>
      </c>
      <c r="I42" s="36"/>
    </row>
    <row r="43" spans="2:9" x14ac:dyDescent="0.25">
      <c r="B43" s="1">
        <v>9</v>
      </c>
      <c r="C43" s="1">
        <v>65</v>
      </c>
      <c r="D43" s="1">
        <v>10</v>
      </c>
      <c r="E43" s="33"/>
      <c r="F43" s="33"/>
      <c r="G43" s="33"/>
      <c r="H43" s="1">
        <v>25</v>
      </c>
      <c r="I43" s="3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2"/>
  <sheetViews>
    <sheetView workbookViewId="0">
      <selection activeCell="J7" sqref="J7"/>
    </sheetView>
  </sheetViews>
  <sheetFormatPr defaultRowHeight="15" x14ac:dyDescent="0.25"/>
  <sheetData>
    <row r="2" spans="2:19" ht="17.25" x14ac:dyDescent="0.3">
      <c r="B2" s="28" t="s">
        <v>27</v>
      </c>
    </row>
    <row r="3" spans="2:19" x14ac:dyDescent="0.25">
      <c r="B3" s="1" t="s">
        <v>0</v>
      </c>
      <c r="C3" s="1" t="s">
        <v>3</v>
      </c>
      <c r="D3" s="1" t="s">
        <v>29</v>
      </c>
      <c r="E3" s="39" t="s">
        <v>7</v>
      </c>
      <c r="F3" s="1" t="s">
        <v>30</v>
      </c>
      <c r="G3" s="39" t="s">
        <v>31</v>
      </c>
      <c r="H3" s="1" t="s">
        <v>32</v>
      </c>
      <c r="I3" s="1" t="s">
        <v>4</v>
      </c>
    </row>
    <row r="4" spans="2:19" x14ac:dyDescent="0.25">
      <c r="B4" s="1">
        <v>0</v>
      </c>
      <c r="C4" s="1">
        <v>5</v>
      </c>
      <c r="D4" s="1">
        <v>5</v>
      </c>
      <c r="E4" s="39"/>
      <c r="F4" s="1">
        <v>0</v>
      </c>
      <c r="G4" s="39"/>
      <c r="H4" s="1">
        <f>(F4-C4)</f>
        <v>-5</v>
      </c>
      <c r="I4" s="1"/>
      <c r="L4" s="1" t="s">
        <v>0</v>
      </c>
      <c r="M4" s="1" t="s">
        <v>3</v>
      </c>
      <c r="N4" s="1" t="s">
        <v>29</v>
      </c>
      <c r="O4" s="10" t="s">
        <v>7</v>
      </c>
      <c r="P4" s="1" t="s">
        <v>30</v>
      </c>
      <c r="Q4" s="10" t="s">
        <v>31</v>
      </c>
      <c r="R4" s="1" t="s">
        <v>32</v>
      </c>
      <c r="S4" s="1" t="s">
        <v>4</v>
      </c>
    </row>
    <row r="5" spans="2:19" x14ac:dyDescent="0.25">
      <c r="B5" s="1">
        <v>1</v>
      </c>
      <c r="C5" s="1">
        <v>10</v>
      </c>
      <c r="D5" s="1">
        <v>5</v>
      </c>
      <c r="E5" s="39">
        <v>5</v>
      </c>
      <c r="F5" s="1">
        <v>5</v>
      </c>
      <c r="G5" s="39">
        <v>5</v>
      </c>
      <c r="H5" s="1">
        <f t="shared" ref="H5:H13" si="0">(F5-C5)</f>
        <v>-5</v>
      </c>
      <c r="I5" s="1">
        <f>C5/B5</f>
        <v>10</v>
      </c>
      <c r="L5" s="1">
        <v>0</v>
      </c>
      <c r="M5" s="1">
        <v>7</v>
      </c>
      <c r="N5" s="1">
        <v>9</v>
      </c>
      <c r="O5" s="1"/>
      <c r="P5" s="1"/>
      <c r="Q5" s="1"/>
      <c r="R5" s="1">
        <v>-9</v>
      </c>
      <c r="S5" s="1"/>
    </row>
    <row r="6" spans="2:19" x14ac:dyDescent="0.25">
      <c r="B6" s="1">
        <v>2</v>
      </c>
      <c r="C6" s="1">
        <v>16</v>
      </c>
      <c r="D6" s="1">
        <v>5</v>
      </c>
      <c r="E6" s="39">
        <v>6</v>
      </c>
      <c r="F6" s="1">
        <v>10</v>
      </c>
      <c r="G6" s="39">
        <v>5</v>
      </c>
      <c r="H6" s="1">
        <f t="shared" si="0"/>
        <v>-6</v>
      </c>
      <c r="I6" s="1">
        <f t="shared" ref="I6:I13" si="1">C6/B6</f>
        <v>8</v>
      </c>
      <c r="L6" s="1">
        <v>1</v>
      </c>
      <c r="M6" s="1">
        <v>13</v>
      </c>
      <c r="N6" s="1">
        <v>9</v>
      </c>
      <c r="O6" s="1">
        <v>6</v>
      </c>
      <c r="P6" s="1">
        <v>9</v>
      </c>
      <c r="Q6" s="1">
        <v>9</v>
      </c>
      <c r="R6" s="1">
        <f>(P6-M6)</f>
        <v>-4</v>
      </c>
      <c r="S6" s="1">
        <f>(M6/L6)</f>
        <v>13</v>
      </c>
    </row>
    <row r="7" spans="2:19" x14ac:dyDescent="0.25">
      <c r="B7" s="1">
        <v>3</v>
      </c>
      <c r="C7" s="1">
        <v>20</v>
      </c>
      <c r="D7" s="1">
        <v>5</v>
      </c>
      <c r="E7" s="39">
        <v>4</v>
      </c>
      <c r="F7" s="1">
        <v>15</v>
      </c>
      <c r="G7" s="39">
        <v>5</v>
      </c>
      <c r="H7" s="1">
        <f t="shared" si="0"/>
        <v>-5</v>
      </c>
      <c r="I7" s="29">
        <f t="shared" si="1"/>
        <v>6.666666666666667</v>
      </c>
      <c r="L7" s="1">
        <v>2</v>
      </c>
      <c r="M7" s="1">
        <v>18</v>
      </c>
      <c r="N7" s="1">
        <v>9</v>
      </c>
      <c r="O7" s="1">
        <v>5</v>
      </c>
      <c r="P7" s="1">
        <v>18</v>
      </c>
      <c r="Q7" s="1">
        <v>9</v>
      </c>
      <c r="R7" s="1">
        <f t="shared" ref="R7:R13" si="2">(P7-M7)</f>
        <v>0</v>
      </c>
      <c r="S7" s="1">
        <f t="shared" ref="S7:S13" si="3">(M7/L7)</f>
        <v>9</v>
      </c>
    </row>
    <row r="8" spans="2:19" x14ac:dyDescent="0.25">
      <c r="B8" s="1">
        <v>4</v>
      </c>
      <c r="C8" s="1">
        <v>25</v>
      </c>
      <c r="D8" s="1">
        <v>5</v>
      </c>
      <c r="E8" s="40">
        <v>5</v>
      </c>
      <c r="F8" s="1">
        <v>20</v>
      </c>
      <c r="G8" s="40">
        <v>5</v>
      </c>
      <c r="H8" s="1">
        <f t="shared" si="0"/>
        <v>-5</v>
      </c>
      <c r="I8" s="1">
        <f t="shared" si="1"/>
        <v>6.25</v>
      </c>
      <c r="L8" s="1">
        <v>3</v>
      </c>
      <c r="M8" s="1">
        <v>24</v>
      </c>
      <c r="N8" s="1">
        <v>9</v>
      </c>
      <c r="O8" s="1">
        <v>6</v>
      </c>
      <c r="P8" s="1">
        <v>27</v>
      </c>
      <c r="Q8" s="1">
        <v>9</v>
      </c>
      <c r="R8" s="1">
        <f t="shared" si="2"/>
        <v>3</v>
      </c>
      <c r="S8" s="1">
        <f t="shared" si="3"/>
        <v>8</v>
      </c>
    </row>
    <row r="9" spans="2:19" x14ac:dyDescent="0.25">
      <c r="B9" s="1">
        <v>5</v>
      </c>
      <c r="C9" s="1">
        <v>31</v>
      </c>
      <c r="D9" s="1">
        <v>5</v>
      </c>
      <c r="E9" s="39">
        <v>6</v>
      </c>
      <c r="F9" s="1">
        <v>25</v>
      </c>
      <c r="G9" s="39">
        <v>5</v>
      </c>
      <c r="H9" s="1">
        <f t="shared" si="0"/>
        <v>-6</v>
      </c>
      <c r="I9" s="1">
        <f t="shared" si="1"/>
        <v>6.2</v>
      </c>
      <c r="L9" s="1">
        <v>4</v>
      </c>
      <c r="M9" s="1">
        <v>31</v>
      </c>
      <c r="N9" s="1">
        <v>9</v>
      </c>
      <c r="O9" s="1">
        <v>7</v>
      </c>
      <c r="P9" s="1">
        <v>36</v>
      </c>
      <c r="Q9" s="1">
        <v>9</v>
      </c>
      <c r="R9" s="1">
        <f t="shared" si="2"/>
        <v>5</v>
      </c>
      <c r="S9" s="1">
        <f t="shared" si="3"/>
        <v>7.75</v>
      </c>
    </row>
    <row r="10" spans="2:19" x14ac:dyDescent="0.25">
      <c r="B10" s="1">
        <v>6</v>
      </c>
      <c r="C10" s="1">
        <v>38</v>
      </c>
      <c r="D10" s="1">
        <v>5</v>
      </c>
      <c r="E10" s="39">
        <v>7</v>
      </c>
      <c r="F10" s="1">
        <v>30</v>
      </c>
      <c r="G10" s="39">
        <v>5</v>
      </c>
      <c r="H10" s="1">
        <f t="shared" si="0"/>
        <v>-8</v>
      </c>
      <c r="I10" s="29">
        <f t="shared" si="1"/>
        <v>6.333333333333333</v>
      </c>
      <c r="L10" s="1">
        <v>5</v>
      </c>
      <c r="M10" s="1">
        <v>40</v>
      </c>
      <c r="N10" s="1">
        <v>9</v>
      </c>
      <c r="O10" s="1">
        <v>9</v>
      </c>
      <c r="P10" s="1">
        <v>45</v>
      </c>
      <c r="Q10" s="1">
        <v>9</v>
      </c>
      <c r="R10" s="1">
        <f t="shared" si="2"/>
        <v>5</v>
      </c>
      <c r="S10" s="1">
        <f t="shared" si="3"/>
        <v>8</v>
      </c>
    </row>
    <row r="11" spans="2:19" x14ac:dyDescent="0.25">
      <c r="B11" s="1">
        <v>7</v>
      </c>
      <c r="C11" s="1">
        <v>46</v>
      </c>
      <c r="D11" s="1">
        <v>5</v>
      </c>
      <c r="E11" s="39">
        <v>8</v>
      </c>
      <c r="F11" s="1">
        <v>35</v>
      </c>
      <c r="G11" s="39">
        <v>5</v>
      </c>
      <c r="H11" s="1">
        <f t="shared" si="0"/>
        <v>-11</v>
      </c>
      <c r="I11" s="29">
        <f t="shared" si="1"/>
        <v>6.5714285714285712</v>
      </c>
      <c r="L11" s="1">
        <v>6</v>
      </c>
      <c r="M11" s="1">
        <v>50</v>
      </c>
      <c r="N11" s="1">
        <v>9</v>
      </c>
      <c r="O11" s="1">
        <v>10</v>
      </c>
      <c r="P11" s="1">
        <v>54</v>
      </c>
      <c r="Q11" s="1">
        <v>9</v>
      </c>
      <c r="R11" s="1">
        <f t="shared" si="2"/>
        <v>4</v>
      </c>
      <c r="S11" s="35">
        <f t="shared" si="3"/>
        <v>8.3333333333333339</v>
      </c>
    </row>
    <row r="12" spans="2:19" x14ac:dyDescent="0.25">
      <c r="B12" s="1">
        <v>8</v>
      </c>
      <c r="C12" s="1">
        <v>55</v>
      </c>
      <c r="D12" s="1">
        <v>5</v>
      </c>
      <c r="E12" s="39">
        <v>9</v>
      </c>
      <c r="F12" s="1">
        <v>40</v>
      </c>
      <c r="G12" s="39">
        <v>5</v>
      </c>
      <c r="H12" s="1">
        <f t="shared" si="0"/>
        <v>-15</v>
      </c>
      <c r="I12" s="35">
        <f t="shared" si="1"/>
        <v>6.875</v>
      </c>
      <c r="L12" s="1">
        <v>7</v>
      </c>
      <c r="M12" s="1">
        <v>60</v>
      </c>
      <c r="N12" s="1">
        <v>9</v>
      </c>
      <c r="O12" s="1">
        <v>10</v>
      </c>
      <c r="P12" s="1">
        <v>63</v>
      </c>
      <c r="Q12" s="1">
        <v>9</v>
      </c>
      <c r="R12" s="1">
        <f t="shared" si="2"/>
        <v>3</v>
      </c>
      <c r="S12" s="35">
        <f t="shared" si="3"/>
        <v>8.5714285714285712</v>
      </c>
    </row>
    <row r="13" spans="2:19" x14ac:dyDescent="0.25">
      <c r="B13" s="1">
        <v>9</v>
      </c>
      <c r="C13" s="1">
        <v>65</v>
      </c>
      <c r="D13" s="1">
        <v>5</v>
      </c>
      <c r="E13" s="39">
        <v>10</v>
      </c>
      <c r="F13" s="1">
        <v>45</v>
      </c>
      <c r="G13" s="39">
        <v>5</v>
      </c>
      <c r="H13" s="1">
        <f t="shared" si="0"/>
        <v>-20</v>
      </c>
      <c r="I13" s="35">
        <f t="shared" si="1"/>
        <v>7.2222222222222223</v>
      </c>
      <c r="L13" s="1">
        <v>8</v>
      </c>
      <c r="M13" s="1">
        <v>72</v>
      </c>
      <c r="N13" s="1">
        <v>9</v>
      </c>
      <c r="O13" s="1">
        <v>12</v>
      </c>
      <c r="P13" s="1">
        <v>72</v>
      </c>
      <c r="Q13" s="1">
        <v>9</v>
      </c>
      <c r="R13" s="1">
        <f t="shared" si="2"/>
        <v>0</v>
      </c>
      <c r="S13" s="1">
        <f t="shared" si="3"/>
        <v>9</v>
      </c>
    </row>
    <row r="15" spans="2:19" x14ac:dyDescent="0.25">
      <c r="B15" s="31" t="s">
        <v>39</v>
      </c>
    </row>
    <row r="16" spans="2:19" x14ac:dyDescent="0.25">
      <c r="B16" s="31" t="s">
        <v>40</v>
      </c>
    </row>
    <row r="18" spans="2:9" ht="17.25" x14ac:dyDescent="0.3">
      <c r="B18" s="37" t="s">
        <v>0</v>
      </c>
      <c r="C18" s="37" t="s">
        <v>3</v>
      </c>
      <c r="D18" s="37" t="s">
        <v>29</v>
      </c>
      <c r="E18" s="41" t="s">
        <v>7</v>
      </c>
      <c r="F18" s="37" t="s">
        <v>30</v>
      </c>
      <c r="G18" s="41" t="s">
        <v>31</v>
      </c>
      <c r="H18" s="37" t="s">
        <v>32</v>
      </c>
      <c r="I18" s="37" t="s">
        <v>4</v>
      </c>
    </row>
    <row r="19" spans="2:9" x14ac:dyDescent="0.25">
      <c r="B19" s="1">
        <v>0</v>
      </c>
      <c r="C19" s="1">
        <v>5</v>
      </c>
      <c r="D19" s="1">
        <v>7</v>
      </c>
      <c r="E19" s="39"/>
      <c r="F19" s="13">
        <v>0</v>
      </c>
      <c r="G19" s="39"/>
      <c r="H19" s="1"/>
      <c r="I19" s="1"/>
    </row>
    <row r="20" spans="2:9" x14ac:dyDescent="0.25">
      <c r="B20" s="1">
        <v>1</v>
      </c>
      <c r="C20" s="1">
        <v>10</v>
      </c>
      <c r="D20" s="1">
        <v>7</v>
      </c>
      <c r="E20" s="39">
        <v>5</v>
      </c>
      <c r="F20" s="1">
        <f>(B20*D20)</f>
        <v>7</v>
      </c>
      <c r="G20" s="39">
        <v>7</v>
      </c>
      <c r="H20" s="1">
        <f>(F20-C20)</f>
        <v>-3</v>
      </c>
      <c r="I20" s="1">
        <f>(C20/B20)</f>
        <v>10</v>
      </c>
    </row>
    <row r="21" spans="2:9" x14ac:dyDescent="0.25">
      <c r="B21" s="1">
        <v>2</v>
      </c>
      <c r="C21" s="1">
        <v>16</v>
      </c>
      <c r="D21" s="1">
        <v>7</v>
      </c>
      <c r="E21" s="39">
        <v>6</v>
      </c>
      <c r="F21" s="1">
        <f t="shared" ref="F21:F28" si="4">(B21*D21)</f>
        <v>14</v>
      </c>
      <c r="G21" s="39">
        <v>7</v>
      </c>
      <c r="H21" s="1">
        <f t="shared" ref="H21:H28" si="5">(F21-C21)</f>
        <v>-2</v>
      </c>
      <c r="I21" s="1">
        <f t="shared" ref="I21:I28" si="6">(C21/B21)</f>
        <v>8</v>
      </c>
    </row>
    <row r="22" spans="2:9" x14ac:dyDescent="0.25">
      <c r="B22" s="1">
        <v>3</v>
      </c>
      <c r="C22" s="1">
        <v>20</v>
      </c>
      <c r="D22" s="1">
        <v>7</v>
      </c>
      <c r="E22" s="39">
        <v>4</v>
      </c>
      <c r="F22" s="1">
        <f t="shared" si="4"/>
        <v>21</v>
      </c>
      <c r="G22" s="39">
        <v>7</v>
      </c>
      <c r="H22" s="1">
        <f t="shared" si="5"/>
        <v>1</v>
      </c>
      <c r="I22" s="29">
        <f t="shared" si="6"/>
        <v>6.666666666666667</v>
      </c>
    </row>
    <row r="23" spans="2:9" x14ac:dyDescent="0.25">
      <c r="B23" s="1">
        <v>4</v>
      </c>
      <c r="C23" s="1">
        <v>25</v>
      </c>
      <c r="D23" s="1">
        <v>7</v>
      </c>
      <c r="E23" s="39">
        <v>5</v>
      </c>
      <c r="F23" s="1">
        <f t="shared" si="4"/>
        <v>28</v>
      </c>
      <c r="G23" s="39">
        <v>7</v>
      </c>
      <c r="H23" s="1">
        <f t="shared" si="5"/>
        <v>3</v>
      </c>
      <c r="I23" s="1">
        <f t="shared" si="6"/>
        <v>6.25</v>
      </c>
    </row>
    <row r="24" spans="2:9" x14ac:dyDescent="0.25">
      <c r="B24" s="1">
        <v>5</v>
      </c>
      <c r="C24" s="1">
        <v>31</v>
      </c>
      <c r="D24" s="1">
        <v>7</v>
      </c>
      <c r="E24" s="39">
        <v>6</v>
      </c>
      <c r="F24" s="1">
        <f t="shared" si="4"/>
        <v>35</v>
      </c>
      <c r="G24" s="39">
        <v>7</v>
      </c>
      <c r="H24" s="1">
        <f t="shared" si="5"/>
        <v>4</v>
      </c>
      <c r="I24" s="1">
        <f t="shared" si="6"/>
        <v>6.2</v>
      </c>
    </row>
    <row r="25" spans="2:9" x14ac:dyDescent="0.25">
      <c r="B25" s="1">
        <v>6</v>
      </c>
      <c r="C25" s="1">
        <v>38</v>
      </c>
      <c r="D25" s="1">
        <v>7</v>
      </c>
      <c r="E25" s="39">
        <v>7</v>
      </c>
      <c r="F25" s="1">
        <f t="shared" si="4"/>
        <v>42</v>
      </c>
      <c r="G25" s="39">
        <v>7</v>
      </c>
      <c r="H25" s="1">
        <f t="shared" si="5"/>
        <v>4</v>
      </c>
      <c r="I25" s="29">
        <f t="shared" si="6"/>
        <v>6.333333333333333</v>
      </c>
    </row>
    <row r="26" spans="2:9" x14ac:dyDescent="0.25">
      <c r="B26" s="1">
        <v>7</v>
      </c>
      <c r="C26" s="1">
        <v>46</v>
      </c>
      <c r="D26" s="1">
        <v>7</v>
      </c>
      <c r="E26" s="39">
        <v>8</v>
      </c>
      <c r="F26" s="1">
        <f t="shared" si="4"/>
        <v>49</v>
      </c>
      <c r="G26" s="39">
        <v>7</v>
      </c>
      <c r="H26" s="1">
        <f t="shared" si="5"/>
        <v>3</v>
      </c>
      <c r="I26" s="29">
        <f t="shared" si="6"/>
        <v>6.5714285714285712</v>
      </c>
    </row>
    <row r="27" spans="2:9" x14ac:dyDescent="0.25">
      <c r="B27" s="1">
        <v>8</v>
      </c>
      <c r="C27" s="1">
        <v>55</v>
      </c>
      <c r="D27" s="1">
        <v>7</v>
      </c>
      <c r="E27" s="39">
        <v>9</v>
      </c>
      <c r="F27" s="1">
        <f t="shared" si="4"/>
        <v>56</v>
      </c>
      <c r="G27" s="39">
        <v>7</v>
      </c>
      <c r="H27" s="1">
        <f t="shared" si="5"/>
        <v>1</v>
      </c>
      <c r="I27" s="29">
        <f t="shared" si="6"/>
        <v>6.875</v>
      </c>
    </row>
    <row r="28" spans="2:9" x14ac:dyDescent="0.25">
      <c r="B28" s="1">
        <v>9</v>
      </c>
      <c r="C28" s="1">
        <v>65</v>
      </c>
      <c r="D28" s="1">
        <v>7</v>
      </c>
      <c r="E28" s="39">
        <v>10</v>
      </c>
      <c r="F28" s="1">
        <f t="shared" si="4"/>
        <v>63</v>
      </c>
      <c r="G28" s="39">
        <v>7</v>
      </c>
      <c r="H28" s="1">
        <f t="shared" si="5"/>
        <v>-2</v>
      </c>
      <c r="I28" s="35">
        <f t="shared" si="6"/>
        <v>7.2222222222222223</v>
      </c>
    </row>
    <row r="30" spans="2:9" x14ac:dyDescent="0.25">
      <c r="B30" s="31" t="s">
        <v>41</v>
      </c>
    </row>
    <row r="32" spans="2:9" ht="17.25" x14ac:dyDescent="0.3">
      <c r="B32" s="38" t="s">
        <v>0</v>
      </c>
      <c r="C32" s="38" t="s">
        <v>3</v>
      </c>
      <c r="D32" s="38" t="s">
        <v>29</v>
      </c>
      <c r="E32" s="41" t="s">
        <v>7</v>
      </c>
      <c r="F32" s="38" t="s">
        <v>30</v>
      </c>
      <c r="G32" s="41" t="s">
        <v>31</v>
      </c>
      <c r="H32" s="38" t="s">
        <v>32</v>
      </c>
      <c r="I32" s="38" t="s">
        <v>4</v>
      </c>
    </row>
    <row r="33" spans="2:9" x14ac:dyDescent="0.25">
      <c r="B33" s="1">
        <v>0</v>
      </c>
      <c r="C33" s="1">
        <v>5</v>
      </c>
      <c r="D33" s="1">
        <v>10</v>
      </c>
      <c r="E33" s="39"/>
      <c r="F33" s="1">
        <v>0</v>
      </c>
      <c r="G33" s="39"/>
      <c r="H33" s="1">
        <f>(F33-C33)</f>
        <v>-5</v>
      </c>
      <c r="I33" s="1"/>
    </row>
    <row r="34" spans="2:9" x14ac:dyDescent="0.25">
      <c r="B34" s="1">
        <v>1</v>
      </c>
      <c r="C34" s="1">
        <v>10</v>
      </c>
      <c r="D34" s="1">
        <v>10</v>
      </c>
      <c r="E34" s="39">
        <v>5</v>
      </c>
      <c r="F34" s="1">
        <f>(D34*B34)</f>
        <v>10</v>
      </c>
      <c r="G34" s="39">
        <v>10</v>
      </c>
      <c r="H34" s="1">
        <f t="shared" ref="H34:H42" si="7">(F34-C34)</f>
        <v>0</v>
      </c>
      <c r="I34" s="1">
        <f>(C34/B34)</f>
        <v>10</v>
      </c>
    </row>
    <row r="35" spans="2:9" x14ac:dyDescent="0.25">
      <c r="B35" s="1">
        <v>2</v>
      </c>
      <c r="C35" s="1">
        <v>16</v>
      </c>
      <c r="D35" s="1">
        <v>10</v>
      </c>
      <c r="E35" s="39">
        <v>6</v>
      </c>
      <c r="F35" s="1">
        <f t="shared" ref="F35:F42" si="8">(D35*B35)</f>
        <v>20</v>
      </c>
      <c r="G35" s="39">
        <v>10</v>
      </c>
      <c r="H35" s="1">
        <f t="shared" si="7"/>
        <v>4</v>
      </c>
      <c r="I35" s="1">
        <f t="shared" ref="I35:I42" si="9">(C35/B35)</f>
        <v>8</v>
      </c>
    </row>
    <row r="36" spans="2:9" x14ac:dyDescent="0.25">
      <c r="B36" s="1">
        <v>3</v>
      </c>
      <c r="C36" s="1">
        <v>20</v>
      </c>
      <c r="D36" s="1">
        <v>10</v>
      </c>
      <c r="E36" s="39">
        <v>4</v>
      </c>
      <c r="F36" s="1">
        <f t="shared" si="8"/>
        <v>30</v>
      </c>
      <c r="G36" s="39">
        <v>10</v>
      </c>
      <c r="H36" s="1">
        <f t="shared" si="7"/>
        <v>10</v>
      </c>
      <c r="I36" s="35">
        <f t="shared" si="9"/>
        <v>6.666666666666667</v>
      </c>
    </row>
    <row r="37" spans="2:9" x14ac:dyDescent="0.25">
      <c r="B37" s="1">
        <v>4</v>
      </c>
      <c r="C37" s="1">
        <v>25</v>
      </c>
      <c r="D37" s="1">
        <v>10</v>
      </c>
      <c r="E37" s="39">
        <v>5</v>
      </c>
      <c r="F37" s="1">
        <f t="shared" si="8"/>
        <v>40</v>
      </c>
      <c r="G37" s="39">
        <v>10</v>
      </c>
      <c r="H37" s="1">
        <f t="shared" si="7"/>
        <v>15</v>
      </c>
      <c r="I37" s="1">
        <f t="shared" si="9"/>
        <v>6.25</v>
      </c>
    </row>
    <row r="38" spans="2:9" x14ac:dyDescent="0.25">
      <c r="B38" s="1">
        <v>5</v>
      </c>
      <c r="C38" s="1">
        <v>31</v>
      </c>
      <c r="D38" s="1">
        <v>10</v>
      </c>
      <c r="E38" s="39">
        <v>6</v>
      </c>
      <c r="F38" s="1">
        <f t="shared" si="8"/>
        <v>50</v>
      </c>
      <c r="G38" s="39">
        <v>10</v>
      </c>
      <c r="H38" s="1">
        <f t="shared" si="7"/>
        <v>19</v>
      </c>
      <c r="I38" s="1">
        <f t="shared" si="9"/>
        <v>6.2</v>
      </c>
    </row>
    <row r="39" spans="2:9" x14ac:dyDescent="0.25">
      <c r="B39" s="1">
        <v>6</v>
      </c>
      <c r="C39" s="1">
        <v>38</v>
      </c>
      <c r="D39" s="1">
        <v>10</v>
      </c>
      <c r="E39" s="39">
        <v>7</v>
      </c>
      <c r="F39" s="1">
        <f t="shared" si="8"/>
        <v>60</v>
      </c>
      <c r="G39" s="39">
        <v>10</v>
      </c>
      <c r="H39" s="1">
        <f t="shared" si="7"/>
        <v>22</v>
      </c>
      <c r="I39" s="35">
        <f t="shared" si="9"/>
        <v>6.333333333333333</v>
      </c>
    </row>
    <row r="40" spans="2:9" x14ac:dyDescent="0.25">
      <c r="B40" s="1">
        <v>7</v>
      </c>
      <c r="C40" s="1">
        <v>46</v>
      </c>
      <c r="D40" s="1">
        <v>10</v>
      </c>
      <c r="E40" s="39">
        <v>8</v>
      </c>
      <c r="F40" s="1">
        <f t="shared" si="8"/>
        <v>70</v>
      </c>
      <c r="G40" s="39">
        <v>10</v>
      </c>
      <c r="H40" s="1">
        <f t="shared" si="7"/>
        <v>24</v>
      </c>
      <c r="I40" s="35">
        <f t="shared" si="9"/>
        <v>6.5714285714285712</v>
      </c>
    </row>
    <row r="41" spans="2:9" x14ac:dyDescent="0.25">
      <c r="B41" s="1">
        <v>8</v>
      </c>
      <c r="C41" s="1">
        <v>55</v>
      </c>
      <c r="D41" s="1">
        <v>10</v>
      </c>
      <c r="E41" s="39">
        <v>9</v>
      </c>
      <c r="F41" s="1">
        <f t="shared" si="8"/>
        <v>80</v>
      </c>
      <c r="G41" s="39">
        <v>10</v>
      </c>
      <c r="H41" s="1">
        <f t="shared" si="7"/>
        <v>25</v>
      </c>
      <c r="I41" s="35">
        <f t="shared" si="9"/>
        <v>6.875</v>
      </c>
    </row>
    <row r="42" spans="2:9" x14ac:dyDescent="0.25">
      <c r="B42" s="1">
        <v>9</v>
      </c>
      <c r="C42" s="1">
        <v>65</v>
      </c>
      <c r="D42" s="1">
        <v>10</v>
      </c>
      <c r="E42" s="42">
        <v>10</v>
      </c>
      <c r="F42" s="1">
        <f t="shared" si="8"/>
        <v>90</v>
      </c>
      <c r="G42" s="42">
        <v>10</v>
      </c>
      <c r="H42" s="1">
        <f t="shared" si="7"/>
        <v>25</v>
      </c>
      <c r="I42" s="35">
        <f t="shared" si="9"/>
        <v>7.2222222222222223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0"/>
  <sheetViews>
    <sheetView workbookViewId="0">
      <selection activeCell="H7" sqref="H7"/>
    </sheetView>
  </sheetViews>
  <sheetFormatPr defaultRowHeight="15" x14ac:dyDescent="0.25"/>
  <cols>
    <col min="2" max="2" width="12" bestFit="1" customWidth="1"/>
    <col min="3" max="3" width="20" bestFit="1" customWidth="1"/>
  </cols>
  <sheetData>
    <row r="2" spans="2:5" x14ac:dyDescent="0.25">
      <c r="E2" t="s">
        <v>43</v>
      </c>
    </row>
    <row r="5" spans="2:5" x14ac:dyDescent="0.25">
      <c r="C5" t="s">
        <v>42</v>
      </c>
      <c r="D5" t="s">
        <v>50</v>
      </c>
    </row>
    <row r="6" spans="2:5" x14ac:dyDescent="0.25">
      <c r="B6" t="s">
        <v>49</v>
      </c>
      <c r="C6" t="s">
        <v>44</v>
      </c>
    </row>
    <row r="7" spans="2:5" x14ac:dyDescent="0.25">
      <c r="C7" t="s">
        <v>45</v>
      </c>
    </row>
    <row r="8" spans="2:5" x14ac:dyDescent="0.25">
      <c r="C8" t="s">
        <v>46</v>
      </c>
    </row>
    <row r="9" spans="2:5" x14ac:dyDescent="0.25">
      <c r="C9" t="s">
        <v>47</v>
      </c>
    </row>
    <row r="10" spans="2:5" x14ac:dyDescent="0.25">
      <c r="C10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MP,AP,TP</vt:lpstr>
      <vt:lpstr>Kosto</vt:lpstr>
      <vt:lpstr>Kosto 1</vt:lpstr>
      <vt:lpstr>Konk. Plote</vt:lpstr>
      <vt:lpstr>Konk. P.2</vt:lpstr>
      <vt:lpstr>Konkurrencat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Windows User</cp:lastModifiedBy>
  <dcterms:created xsi:type="dcterms:W3CDTF">2014-12-04T12:27:16Z</dcterms:created>
  <dcterms:modified xsi:type="dcterms:W3CDTF">2020-01-07T22:17:40Z</dcterms:modified>
</cp:coreProperties>
</file>